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o\Desktop\Foz\ToC\ToC 2019\Bella\"/>
    </mc:Choice>
  </mc:AlternateContent>
  <xr:revisionPtr revIDLastSave="0" documentId="13_ncr:1_{793D357A-A827-46CF-987A-0864AAE797BB}" xr6:coauthVersionLast="43" xr6:coauthVersionMax="43" xr10:uidLastSave="{00000000-0000-0000-0000-000000000000}"/>
  <bookViews>
    <workbookView xWindow="-108" yWindow="-108" windowWidth="23256" windowHeight="12576" activeTab="3" xr2:uid="{00000000-000D-0000-FFFF-FFFF00000000}"/>
  </bookViews>
  <sheets>
    <sheet name="Bella entry list" sheetId="1" r:id="rId1"/>
    <sheet name="Bella Start list" sheetId="2" r:id="rId2"/>
    <sheet name="bella Results" sheetId="3" r:id="rId3"/>
    <sheet name="Tour Overall" sheetId="4" r:id="rId4"/>
    <sheet name="Sheet1" sheetId="5" r:id="rId5"/>
  </sheets>
  <definedNames>
    <definedName name="_xlnm._FilterDatabase" localSheetId="2" hidden="1">'bella Results'!$A$1:$H$207</definedName>
    <definedName name="_xlnm._FilterDatabase" localSheetId="3" hidden="1">'Tour Overall'!$A$1:$R$85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3" l="1"/>
  <c r="C51" i="3"/>
  <c r="D51" i="3"/>
  <c r="F51" i="3"/>
  <c r="C2" i="3"/>
  <c r="D2" i="3"/>
  <c r="C3" i="3"/>
  <c r="D3" i="3"/>
  <c r="F2" i="3"/>
  <c r="O39" i="4" l="1"/>
  <c r="Q39" i="4" s="1"/>
  <c r="O41" i="4"/>
  <c r="Q41" i="4" s="1"/>
  <c r="O40" i="4"/>
  <c r="Q40" i="4" s="1"/>
  <c r="O2" i="4"/>
  <c r="Q2" i="4" s="1"/>
  <c r="O5" i="4"/>
  <c r="Q5" i="4" s="1"/>
  <c r="O4" i="4"/>
  <c r="Q4" i="4" s="1"/>
  <c r="O7" i="4"/>
  <c r="Q7" i="4" s="1"/>
  <c r="O13" i="4"/>
  <c r="Q13" i="4" s="1"/>
  <c r="O11" i="4"/>
  <c r="Q11" i="4" s="1"/>
  <c r="O12" i="4"/>
  <c r="Q12" i="4" s="1"/>
  <c r="O14" i="4"/>
  <c r="Q14" i="4" s="1"/>
  <c r="O16" i="4"/>
  <c r="Q16" i="4" s="1"/>
  <c r="O19" i="4"/>
  <c r="Q19" i="4" s="1"/>
  <c r="O20" i="4"/>
  <c r="Q20" i="4" s="1"/>
  <c r="O21" i="4"/>
  <c r="Q21" i="4" s="1"/>
  <c r="O18" i="4"/>
  <c r="Q18" i="4" s="1"/>
  <c r="O17" i="4"/>
  <c r="Q17" i="4" s="1"/>
  <c r="O22" i="4"/>
  <c r="Q22" i="4" s="1"/>
  <c r="O29" i="4"/>
  <c r="Q29" i="4" s="1"/>
  <c r="O23" i="4"/>
  <c r="Q23" i="4" s="1"/>
  <c r="O32" i="4"/>
  <c r="Q32" i="4" s="1"/>
  <c r="O31" i="4"/>
  <c r="Q31" i="4" s="1"/>
  <c r="O37" i="4"/>
  <c r="Q37" i="4" s="1"/>
  <c r="O30" i="4"/>
  <c r="Q30" i="4" s="1"/>
  <c r="O38" i="4"/>
  <c r="Q38" i="4" s="1"/>
  <c r="O24" i="4"/>
  <c r="Q24" i="4" s="1"/>
  <c r="O28" i="4"/>
  <c r="Q28" i="4" s="1"/>
  <c r="O34" i="4"/>
  <c r="Q34" i="4" s="1"/>
  <c r="O42" i="4"/>
  <c r="Q42" i="4" s="1"/>
  <c r="O43" i="4"/>
  <c r="Q43" i="4" s="1"/>
  <c r="O44" i="4"/>
  <c r="Q44" i="4" s="1"/>
  <c r="O45" i="4"/>
  <c r="Q45" i="4" s="1"/>
  <c r="O47" i="4"/>
  <c r="Q47" i="4" s="1"/>
  <c r="O46" i="4"/>
  <c r="Q46" i="4" s="1"/>
  <c r="O48" i="4"/>
  <c r="Q48" i="4" s="1"/>
  <c r="O50" i="4"/>
  <c r="Q50" i="4" s="1"/>
  <c r="O51" i="4"/>
  <c r="Q51" i="4" s="1"/>
  <c r="O52" i="4"/>
  <c r="Q52" i="4" s="1"/>
  <c r="O53" i="4"/>
  <c r="Q53" i="4" s="1"/>
  <c r="O56" i="4"/>
  <c r="Q56" i="4" s="1"/>
  <c r="O55" i="4"/>
  <c r="Q55" i="4" s="1"/>
  <c r="O61" i="4"/>
  <c r="Q61" i="4" s="1"/>
  <c r="O63" i="4"/>
  <c r="Q63" i="4" s="1"/>
  <c r="O62" i="4"/>
  <c r="Q62" i="4" s="1"/>
  <c r="O60" i="4"/>
  <c r="Q60" i="4" s="1"/>
  <c r="O58" i="4"/>
  <c r="Q58" i="4" s="1"/>
  <c r="O64" i="4"/>
  <c r="Q64" i="4" s="1"/>
  <c r="O67" i="4"/>
  <c r="Q67" i="4" s="1"/>
  <c r="O68" i="4"/>
  <c r="Q68" i="4" s="1"/>
  <c r="O70" i="4"/>
  <c r="Q70" i="4" s="1"/>
  <c r="O82" i="4"/>
  <c r="Q82" i="4" s="1"/>
  <c r="O69" i="4"/>
  <c r="Q69" i="4" s="1"/>
  <c r="O73" i="4"/>
  <c r="Q73" i="4" s="1"/>
  <c r="O72" i="4"/>
  <c r="Q72" i="4" s="1"/>
  <c r="O75" i="4"/>
  <c r="Q75" i="4" s="1"/>
  <c r="O78" i="4"/>
  <c r="Q78" i="4" s="1"/>
  <c r="O77" i="4"/>
  <c r="Q77" i="4" s="1"/>
  <c r="O83" i="4"/>
  <c r="Q83" i="4" s="1"/>
  <c r="O79" i="4"/>
  <c r="Q79" i="4" s="1"/>
  <c r="O80" i="4"/>
  <c r="Q80" i="4" s="1"/>
  <c r="O81" i="4"/>
  <c r="Q81" i="4" s="1"/>
  <c r="O84" i="4"/>
  <c r="Q84" i="4" s="1"/>
  <c r="O25" i="4"/>
  <c r="Q25" i="4" s="1"/>
  <c r="O26" i="4"/>
  <c r="Q26" i="4" s="1"/>
  <c r="O27" i="4"/>
  <c r="Q27" i="4" s="1"/>
  <c r="O35" i="4"/>
  <c r="Q35" i="4" s="1"/>
  <c r="O36" i="4"/>
  <c r="Q36" i="4" s="1"/>
  <c r="O49" i="4"/>
  <c r="Q49" i="4" s="1"/>
  <c r="O54" i="4"/>
  <c r="Q54" i="4" s="1"/>
  <c r="O57" i="4"/>
  <c r="Q57" i="4" s="1"/>
  <c r="O59" i="4"/>
  <c r="Q59" i="4" s="1"/>
  <c r="O65" i="4"/>
  <c r="Q65" i="4" s="1"/>
  <c r="O66" i="4"/>
  <c r="Q66" i="4" s="1"/>
  <c r="O71" i="4"/>
  <c r="Q71" i="4" s="1"/>
  <c r="O74" i="4"/>
  <c r="Q74" i="4" s="1"/>
  <c r="O76" i="4"/>
  <c r="Q76" i="4" s="1"/>
  <c r="O85" i="4"/>
  <c r="Q85" i="4" s="1"/>
  <c r="O3" i="4"/>
  <c r="Q3" i="4" s="1"/>
  <c r="O6" i="4"/>
  <c r="Q6" i="4" s="1"/>
  <c r="O10" i="4"/>
  <c r="Q10" i="4" s="1"/>
  <c r="O8" i="4"/>
  <c r="Q8" i="4" s="1"/>
  <c r="O9" i="4"/>
  <c r="Q9" i="4" s="1"/>
  <c r="O15" i="4"/>
  <c r="Q15" i="4" s="1"/>
  <c r="B28" i="3"/>
  <c r="C28" i="3"/>
  <c r="D28" i="3"/>
  <c r="F28" i="3"/>
  <c r="B29" i="3"/>
  <c r="C29" i="3"/>
  <c r="D29" i="3"/>
  <c r="F29" i="3"/>
  <c r="B30" i="3"/>
  <c r="C30" i="3"/>
  <c r="D30" i="3"/>
  <c r="F30" i="3"/>
  <c r="B31" i="3"/>
  <c r="C31" i="3"/>
  <c r="D31" i="3"/>
  <c r="F31" i="3"/>
  <c r="B32" i="3"/>
  <c r="C32" i="3"/>
  <c r="D32" i="3"/>
  <c r="F32" i="3"/>
  <c r="B33" i="3"/>
  <c r="C33" i="3"/>
  <c r="D33" i="3"/>
  <c r="F33" i="3"/>
  <c r="B34" i="3"/>
  <c r="C34" i="3"/>
  <c r="D34" i="3"/>
  <c r="F34" i="3"/>
  <c r="B35" i="3"/>
  <c r="C35" i="3"/>
  <c r="D35" i="3"/>
  <c r="F35" i="3"/>
  <c r="B36" i="3"/>
  <c r="C36" i="3"/>
  <c r="D36" i="3"/>
  <c r="F36" i="3"/>
  <c r="B37" i="3"/>
  <c r="C37" i="3"/>
  <c r="D37" i="3"/>
  <c r="F37" i="3"/>
  <c r="B38" i="3"/>
  <c r="C38" i="3"/>
  <c r="D38" i="3"/>
  <c r="F38" i="3"/>
  <c r="B39" i="3"/>
  <c r="C39" i="3"/>
  <c r="D39" i="3"/>
  <c r="F39" i="3"/>
  <c r="B40" i="3"/>
  <c r="C40" i="3"/>
  <c r="D40" i="3"/>
  <c r="F40" i="3"/>
  <c r="B41" i="3"/>
  <c r="C41" i="3"/>
  <c r="D41" i="3"/>
  <c r="F41" i="3"/>
  <c r="B42" i="3"/>
  <c r="C42" i="3"/>
  <c r="D42" i="3"/>
  <c r="F42" i="3"/>
  <c r="B43" i="3"/>
  <c r="C43" i="3"/>
  <c r="D43" i="3"/>
  <c r="F43" i="3"/>
  <c r="B44" i="3"/>
  <c r="C44" i="3"/>
  <c r="D44" i="3"/>
  <c r="F44" i="3"/>
  <c r="B45" i="3"/>
  <c r="C45" i="3"/>
  <c r="D45" i="3"/>
  <c r="F45" i="3"/>
  <c r="B46" i="3"/>
  <c r="C46" i="3"/>
  <c r="D46" i="3"/>
  <c r="F46" i="3"/>
  <c r="B47" i="3"/>
  <c r="C47" i="3"/>
  <c r="D47" i="3"/>
  <c r="F47" i="3"/>
  <c r="B48" i="3"/>
  <c r="C48" i="3"/>
  <c r="D48" i="3"/>
  <c r="F48" i="3"/>
  <c r="B49" i="3"/>
  <c r="C49" i="3"/>
  <c r="D49" i="3"/>
  <c r="F49" i="3"/>
  <c r="B50" i="3"/>
  <c r="C50" i="3"/>
  <c r="D50" i="3"/>
  <c r="F50" i="3"/>
  <c r="B52" i="3"/>
  <c r="C52" i="3"/>
  <c r="D52" i="3"/>
  <c r="F52" i="3"/>
  <c r="B53" i="3"/>
  <c r="C53" i="3"/>
  <c r="D53" i="3"/>
  <c r="F53" i="3"/>
  <c r="B54" i="3"/>
  <c r="C54" i="3"/>
  <c r="D54" i="3"/>
  <c r="F54" i="3"/>
  <c r="B55" i="3"/>
  <c r="C55" i="3"/>
  <c r="D55" i="3"/>
  <c r="F55" i="3"/>
  <c r="B56" i="3"/>
  <c r="C56" i="3"/>
  <c r="D56" i="3"/>
  <c r="F56" i="3"/>
  <c r="B57" i="3"/>
  <c r="C57" i="3"/>
  <c r="D57" i="3"/>
  <c r="F57" i="3"/>
  <c r="B58" i="3"/>
  <c r="C58" i="3"/>
  <c r="D58" i="3"/>
  <c r="F58" i="3"/>
  <c r="B59" i="3"/>
  <c r="C59" i="3"/>
  <c r="D59" i="3"/>
  <c r="F59" i="3"/>
  <c r="B60" i="3"/>
  <c r="C60" i="3"/>
  <c r="D60" i="3"/>
  <c r="F60" i="3"/>
  <c r="B61" i="3"/>
  <c r="C61" i="3"/>
  <c r="D61" i="3"/>
  <c r="F61" i="3"/>
  <c r="B62" i="3"/>
  <c r="C62" i="3"/>
  <c r="D62" i="3"/>
  <c r="F62" i="3"/>
  <c r="B63" i="3"/>
  <c r="C63" i="3"/>
  <c r="D63" i="3"/>
  <c r="F63" i="3"/>
  <c r="B64" i="3"/>
  <c r="C64" i="3"/>
  <c r="D64" i="3"/>
  <c r="F64" i="3"/>
  <c r="B65" i="3"/>
  <c r="C65" i="3"/>
  <c r="D65" i="3"/>
  <c r="F65" i="3"/>
  <c r="B66" i="3"/>
  <c r="C66" i="3"/>
  <c r="D66" i="3"/>
  <c r="F66" i="3"/>
  <c r="B67" i="3"/>
  <c r="C67" i="3"/>
  <c r="D67" i="3"/>
  <c r="F67" i="3"/>
  <c r="B68" i="3"/>
  <c r="C68" i="3"/>
  <c r="D68" i="3"/>
  <c r="F68" i="3"/>
  <c r="B69" i="3"/>
  <c r="C69" i="3"/>
  <c r="D69" i="3"/>
  <c r="F69" i="3"/>
  <c r="B70" i="3"/>
  <c r="C70" i="3"/>
  <c r="D70" i="3"/>
  <c r="F70" i="3"/>
  <c r="B71" i="3"/>
  <c r="C71" i="3"/>
  <c r="D71" i="3"/>
  <c r="F71" i="3"/>
  <c r="B72" i="3"/>
  <c r="C72" i="3"/>
  <c r="D72" i="3"/>
  <c r="F72" i="3"/>
  <c r="B73" i="3"/>
  <c r="C73" i="3"/>
  <c r="D73" i="3"/>
  <c r="F73" i="3"/>
  <c r="B74" i="3"/>
  <c r="C74" i="3"/>
  <c r="D74" i="3"/>
  <c r="F74" i="3"/>
  <c r="B75" i="3"/>
  <c r="C75" i="3"/>
  <c r="D75" i="3"/>
  <c r="F75" i="3"/>
  <c r="B76" i="3"/>
  <c r="C76" i="3"/>
  <c r="D76" i="3"/>
  <c r="F76" i="3"/>
  <c r="B77" i="3"/>
  <c r="C77" i="3"/>
  <c r="D77" i="3"/>
  <c r="F77" i="3"/>
  <c r="B78" i="3"/>
  <c r="C78" i="3"/>
  <c r="D78" i="3"/>
  <c r="F78" i="3"/>
  <c r="B79" i="3"/>
  <c r="C79" i="3"/>
  <c r="D79" i="3"/>
  <c r="F79" i="3"/>
  <c r="B80" i="3"/>
  <c r="C80" i="3"/>
  <c r="D80" i="3"/>
  <c r="F80" i="3"/>
  <c r="B81" i="3"/>
  <c r="C81" i="3"/>
  <c r="D81" i="3"/>
  <c r="F81" i="3"/>
  <c r="B82" i="3"/>
  <c r="C82" i="3"/>
  <c r="D82" i="3"/>
  <c r="F82" i="3"/>
  <c r="B83" i="3"/>
  <c r="C83" i="3"/>
  <c r="D83" i="3"/>
  <c r="F83" i="3"/>
  <c r="B84" i="3"/>
  <c r="C84" i="3"/>
  <c r="D84" i="3"/>
  <c r="F84" i="3"/>
  <c r="B85" i="3"/>
  <c r="C85" i="3"/>
  <c r="D85" i="3"/>
  <c r="F85" i="3"/>
  <c r="B86" i="3"/>
  <c r="C86" i="3"/>
  <c r="D86" i="3"/>
  <c r="F86" i="3"/>
  <c r="B87" i="3"/>
  <c r="C87" i="3"/>
  <c r="D87" i="3"/>
  <c r="F87" i="3"/>
  <c r="B88" i="3"/>
  <c r="C88" i="3"/>
  <c r="D88" i="3"/>
  <c r="F88" i="3"/>
  <c r="B89" i="3"/>
  <c r="C89" i="3"/>
  <c r="D89" i="3"/>
  <c r="F89" i="3"/>
  <c r="B90" i="3"/>
  <c r="C90" i="3"/>
  <c r="D90" i="3"/>
  <c r="F90" i="3"/>
  <c r="B91" i="3"/>
  <c r="C91" i="3"/>
  <c r="D91" i="3"/>
  <c r="F91" i="3"/>
  <c r="B92" i="3"/>
  <c r="C92" i="3"/>
  <c r="D92" i="3"/>
  <c r="F92" i="3"/>
  <c r="B93" i="3"/>
  <c r="C93" i="3"/>
  <c r="D93" i="3"/>
  <c r="F93" i="3"/>
  <c r="B94" i="3"/>
  <c r="C94" i="3"/>
  <c r="D94" i="3"/>
  <c r="F94" i="3"/>
  <c r="B95" i="3"/>
  <c r="C95" i="3"/>
  <c r="D95" i="3"/>
  <c r="F95" i="3"/>
  <c r="B96" i="3"/>
  <c r="C96" i="3"/>
  <c r="D96" i="3"/>
  <c r="F96" i="3"/>
  <c r="B97" i="3"/>
  <c r="C97" i="3"/>
  <c r="D97" i="3"/>
  <c r="F97" i="3"/>
  <c r="B98" i="3"/>
  <c r="C98" i="3"/>
  <c r="D98" i="3"/>
  <c r="F98" i="3"/>
  <c r="B99" i="3"/>
  <c r="C99" i="3"/>
  <c r="D99" i="3"/>
  <c r="F99" i="3"/>
  <c r="B100" i="3"/>
  <c r="C100" i="3"/>
  <c r="D100" i="3"/>
  <c r="F100" i="3"/>
  <c r="B101" i="3"/>
  <c r="C101" i="3"/>
  <c r="D101" i="3"/>
  <c r="F101" i="3"/>
  <c r="B102" i="3"/>
  <c r="C102" i="3"/>
  <c r="D102" i="3"/>
  <c r="F102" i="3"/>
  <c r="B103" i="3"/>
  <c r="C103" i="3"/>
  <c r="D103" i="3"/>
  <c r="F103" i="3"/>
  <c r="B104" i="3"/>
  <c r="C104" i="3"/>
  <c r="D104" i="3"/>
  <c r="F104" i="3"/>
  <c r="B105" i="3"/>
  <c r="C105" i="3"/>
  <c r="D105" i="3"/>
  <c r="F105" i="3"/>
  <c r="B106" i="3"/>
  <c r="C106" i="3"/>
  <c r="D106" i="3"/>
  <c r="F106" i="3"/>
  <c r="B107" i="3"/>
  <c r="C107" i="3"/>
  <c r="D107" i="3"/>
  <c r="F107" i="3"/>
  <c r="B108" i="3"/>
  <c r="C108" i="3"/>
  <c r="D108" i="3"/>
  <c r="F108" i="3"/>
  <c r="B109" i="3"/>
  <c r="C109" i="3"/>
  <c r="D109" i="3"/>
  <c r="F109" i="3"/>
  <c r="B110" i="3"/>
  <c r="C110" i="3"/>
  <c r="D110" i="3"/>
  <c r="F110" i="3"/>
  <c r="B111" i="3"/>
  <c r="C111" i="3"/>
  <c r="D111" i="3"/>
  <c r="F111" i="3"/>
  <c r="B112" i="3"/>
  <c r="C112" i="3"/>
  <c r="D112" i="3"/>
  <c r="F112" i="3"/>
  <c r="B113" i="3"/>
  <c r="C113" i="3"/>
  <c r="D113" i="3"/>
  <c r="F113" i="3"/>
  <c r="B114" i="3"/>
  <c r="C114" i="3"/>
  <c r="D114" i="3"/>
  <c r="F114" i="3"/>
  <c r="B115" i="3"/>
  <c r="C115" i="3"/>
  <c r="D115" i="3"/>
  <c r="F115" i="3"/>
  <c r="B116" i="3"/>
  <c r="C116" i="3"/>
  <c r="D116" i="3"/>
  <c r="F116" i="3"/>
  <c r="B117" i="3"/>
  <c r="C117" i="3"/>
  <c r="D117" i="3"/>
  <c r="F117" i="3"/>
  <c r="B118" i="3"/>
  <c r="C118" i="3"/>
  <c r="D118" i="3"/>
  <c r="F118" i="3"/>
  <c r="B119" i="3"/>
  <c r="C119" i="3"/>
  <c r="D119" i="3"/>
  <c r="F119" i="3"/>
  <c r="B120" i="3"/>
  <c r="C120" i="3"/>
  <c r="D120" i="3"/>
  <c r="F120" i="3"/>
  <c r="B121" i="3"/>
  <c r="C121" i="3"/>
  <c r="D121" i="3"/>
  <c r="F121" i="3"/>
  <c r="B122" i="3"/>
  <c r="C122" i="3"/>
  <c r="D122" i="3"/>
  <c r="F122" i="3"/>
  <c r="B123" i="3"/>
  <c r="C123" i="3"/>
  <c r="D123" i="3"/>
  <c r="F123" i="3"/>
  <c r="B124" i="3"/>
  <c r="C124" i="3"/>
  <c r="D124" i="3"/>
  <c r="F124" i="3"/>
  <c r="B125" i="3"/>
  <c r="C125" i="3"/>
  <c r="D125" i="3"/>
  <c r="F125" i="3"/>
  <c r="B126" i="3"/>
  <c r="C126" i="3"/>
  <c r="D126" i="3"/>
  <c r="F126" i="3"/>
  <c r="B127" i="3"/>
  <c r="C127" i="3"/>
  <c r="D127" i="3"/>
  <c r="F127" i="3"/>
  <c r="B128" i="3"/>
  <c r="C128" i="3"/>
  <c r="D128" i="3"/>
  <c r="F128" i="3"/>
  <c r="B129" i="3"/>
  <c r="C129" i="3"/>
  <c r="D129" i="3"/>
  <c r="F129" i="3"/>
  <c r="B130" i="3"/>
  <c r="C130" i="3"/>
  <c r="D130" i="3"/>
  <c r="F130" i="3"/>
  <c r="B131" i="3"/>
  <c r="C131" i="3"/>
  <c r="D131" i="3"/>
  <c r="F131" i="3"/>
  <c r="B132" i="3"/>
  <c r="C132" i="3"/>
  <c r="D132" i="3"/>
  <c r="F132" i="3"/>
  <c r="B133" i="3"/>
  <c r="C133" i="3"/>
  <c r="D133" i="3"/>
  <c r="F133" i="3"/>
  <c r="B134" i="3"/>
  <c r="C134" i="3"/>
  <c r="D134" i="3"/>
  <c r="F134" i="3"/>
  <c r="B135" i="3"/>
  <c r="C135" i="3"/>
  <c r="D135" i="3"/>
  <c r="F135" i="3"/>
  <c r="B136" i="3"/>
  <c r="C136" i="3"/>
  <c r="D136" i="3"/>
  <c r="F136" i="3"/>
  <c r="B137" i="3"/>
  <c r="C137" i="3"/>
  <c r="D137" i="3"/>
  <c r="F137" i="3"/>
  <c r="B138" i="3"/>
  <c r="C138" i="3"/>
  <c r="D138" i="3"/>
  <c r="F138" i="3"/>
  <c r="B139" i="3"/>
  <c r="C139" i="3"/>
  <c r="D139" i="3"/>
  <c r="F139" i="3"/>
  <c r="B140" i="3"/>
  <c r="C140" i="3"/>
  <c r="D140" i="3"/>
  <c r="F140" i="3"/>
  <c r="B141" i="3"/>
  <c r="C141" i="3"/>
  <c r="D141" i="3"/>
  <c r="F141" i="3"/>
  <c r="B142" i="3"/>
  <c r="C142" i="3"/>
  <c r="D142" i="3"/>
  <c r="F142" i="3"/>
  <c r="B143" i="3"/>
  <c r="C143" i="3"/>
  <c r="D143" i="3"/>
  <c r="F143" i="3"/>
  <c r="B144" i="3"/>
  <c r="C144" i="3"/>
  <c r="D144" i="3"/>
  <c r="F144" i="3"/>
  <c r="B145" i="3"/>
  <c r="C145" i="3"/>
  <c r="D145" i="3"/>
  <c r="F145" i="3"/>
  <c r="B146" i="3"/>
  <c r="C146" i="3"/>
  <c r="D146" i="3"/>
  <c r="F146" i="3"/>
  <c r="B147" i="3"/>
  <c r="C147" i="3"/>
  <c r="D147" i="3"/>
  <c r="F147" i="3"/>
  <c r="B148" i="3"/>
  <c r="C148" i="3"/>
  <c r="D148" i="3"/>
  <c r="F148" i="3"/>
  <c r="B149" i="3"/>
  <c r="C149" i="3"/>
  <c r="D149" i="3"/>
  <c r="F149" i="3"/>
  <c r="B150" i="3"/>
  <c r="C150" i="3"/>
  <c r="D150" i="3"/>
  <c r="F150" i="3"/>
  <c r="B151" i="3"/>
  <c r="C151" i="3"/>
  <c r="D151" i="3"/>
  <c r="F151" i="3"/>
  <c r="B152" i="3"/>
  <c r="C152" i="3"/>
  <c r="D152" i="3"/>
  <c r="F152" i="3"/>
  <c r="B153" i="3"/>
  <c r="C153" i="3"/>
  <c r="D153" i="3"/>
  <c r="F153" i="3"/>
  <c r="B154" i="3"/>
  <c r="C154" i="3"/>
  <c r="D154" i="3"/>
  <c r="F154" i="3"/>
  <c r="B155" i="3"/>
  <c r="C155" i="3"/>
  <c r="D155" i="3"/>
  <c r="F155" i="3"/>
  <c r="B156" i="3"/>
  <c r="C156" i="3"/>
  <c r="D156" i="3"/>
  <c r="F156" i="3"/>
  <c r="B157" i="3"/>
  <c r="C157" i="3"/>
  <c r="D157" i="3"/>
  <c r="F157" i="3"/>
  <c r="B158" i="3"/>
  <c r="C158" i="3"/>
  <c r="D158" i="3"/>
  <c r="F158" i="3"/>
  <c r="B159" i="3"/>
  <c r="C159" i="3"/>
  <c r="D159" i="3"/>
  <c r="F159" i="3"/>
  <c r="B160" i="3"/>
  <c r="C160" i="3"/>
  <c r="D160" i="3"/>
  <c r="F160" i="3"/>
  <c r="B161" i="3"/>
  <c r="C161" i="3"/>
  <c r="D161" i="3"/>
  <c r="F161" i="3"/>
  <c r="B162" i="3"/>
  <c r="C162" i="3"/>
  <c r="D162" i="3"/>
  <c r="F162" i="3"/>
  <c r="B163" i="3"/>
  <c r="C163" i="3"/>
  <c r="D163" i="3"/>
  <c r="F163" i="3"/>
  <c r="B164" i="3"/>
  <c r="C164" i="3"/>
  <c r="D164" i="3"/>
  <c r="F164" i="3"/>
  <c r="B165" i="3"/>
  <c r="C165" i="3"/>
  <c r="D165" i="3"/>
  <c r="F165" i="3"/>
  <c r="B166" i="3"/>
  <c r="C166" i="3"/>
  <c r="D166" i="3"/>
  <c r="F166" i="3"/>
  <c r="B167" i="3"/>
  <c r="C167" i="3"/>
  <c r="D167" i="3"/>
  <c r="F167" i="3"/>
  <c r="B168" i="3"/>
  <c r="C168" i="3"/>
  <c r="D168" i="3"/>
  <c r="F168" i="3"/>
  <c r="B169" i="3"/>
  <c r="C169" i="3"/>
  <c r="D169" i="3"/>
  <c r="F169" i="3"/>
  <c r="B170" i="3"/>
  <c r="C170" i="3"/>
  <c r="D170" i="3"/>
  <c r="F170" i="3"/>
  <c r="B171" i="3"/>
  <c r="C171" i="3"/>
  <c r="D171" i="3"/>
  <c r="F171" i="3"/>
  <c r="B172" i="3"/>
  <c r="C172" i="3"/>
  <c r="D172" i="3"/>
  <c r="F172" i="3"/>
  <c r="B173" i="3"/>
  <c r="C173" i="3"/>
  <c r="D173" i="3"/>
  <c r="F173" i="3"/>
  <c r="B174" i="3"/>
  <c r="C174" i="3"/>
  <c r="D174" i="3"/>
  <c r="F174" i="3"/>
  <c r="B175" i="3"/>
  <c r="C175" i="3"/>
  <c r="D175" i="3"/>
  <c r="F175" i="3"/>
  <c r="B176" i="3"/>
  <c r="C176" i="3"/>
  <c r="D176" i="3"/>
  <c r="F176" i="3"/>
  <c r="B177" i="3"/>
  <c r="C177" i="3"/>
  <c r="D177" i="3"/>
  <c r="F177" i="3"/>
  <c r="B178" i="3"/>
  <c r="C178" i="3"/>
  <c r="D178" i="3"/>
  <c r="F178" i="3"/>
  <c r="B179" i="3"/>
  <c r="C179" i="3"/>
  <c r="D179" i="3"/>
  <c r="F179" i="3"/>
  <c r="B180" i="3"/>
  <c r="C180" i="3"/>
  <c r="D180" i="3"/>
  <c r="F180" i="3"/>
  <c r="B181" i="3"/>
  <c r="C181" i="3"/>
  <c r="D181" i="3"/>
  <c r="F181" i="3"/>
  <c r="B182" i="3"/>
  <c r="C182" i="3"/>
  <c r="D182" i="3"/>
  <c r="F182" i="3"/>
  <c r="B183" i="3"/>
  <c r="C183" i="3"/>
  <c r="D183" i="3"/>
  <c r="F183" i="3"/>
  <c r="B184" i="3"/>
  <c r="C184" i="3"/>
  <c r="D184" i="3"/>
  <c r="F184" i="3"/>
  <c r="B185" i="3"/>
  <c r="C185" i="3"/>
  <c r="D185" i="3"/>
  <c r="F185" i="3"/>
  <c r="B186" i="3"/>
  <c r="C186" i="3"/>
  <c r="D186" i="3"/>
  <c r="F186" i="3"/>
  <c r="B187" i="3"/>
  <c r="C187" i="3"/>
  <c r="D187" i="3"/>
  <c r="F187" i="3"/>
  <c r="B188" i="3"/>
  <c r="C188" i="3"/>
  <c r="D188" i="3"/>
  <c r="F188" i="3"/>
  <c r="B189" i="3"/>
  <c r="C189" i="3"/>
  <c r="D189" i="3"/>
  <c r="F189" i="3"/>
  <c r="B190" i="3"/>
  <c r="C190" i="3"/>
  <c r="D190" i="3"/>
  <c r="F190" i="3"/>
  <c r="B191" i="3"/>
  <c r="C191" i="3"/>
  <c r="D191" i="3"/>
  <c r="F191" i="3"/>
  <c r="B192" i="3"/>
  <c r="C192" i="3"/>
  <c r="D192" i="3"/>
  <c r="F192" i="3"/>
  <c r="B193" i="3"/>
  <c r="C193" i="3"/>
  <c r="D193" i="3"/>
  <c r="F193" i="3"/>
  <c r="B194" i="3"/>
  <c r="C194" i="3"/>
  <c r="D194" i="3"/>
  <c r="F194" i="3"/>
  <c r="B195" i="3"/>
  <c r="C195" i="3"/>
  <c r="D195" i="3"/>
  <c r="F195" i="3"/>
  <c r="B196" i="3"/>
  <c r="C196" i="3"/>
  <c r="D196" i="3"/>
  <c r="F196" i="3"/>
  <c r="B197" i="3"/>
  <c r="C197" i="3"/>
  <c r="D197" i="3"/>
  <c r="F197" i="3"/>
  <c r="B198" i="3"/>
  <c r="C198" i="3"/>
  <c r="D198" i="3"/>
  <c r="F198" i="3"/>
  <c r="B199" i="3"/>
  <c r="C199" i="3"/>
  <c r="D199" i="3"/>
  <c r="F199" i="3"/>
  <c r="B200" i="3"/>
  <c r="C200" i="3"/>
  <c r="D200" i="3"/>
  <c r="F200" i="3"/>
  <c r="B201" i="3"/>
  <c r="C201" i="3"/>
  <c r="D201" i="3"/>
  <c r="F201" i="3"/>
  <c r="B202" i="3"/>
  <c r="C202" i="3"/>
  <c r="D202" i="3"/>
  <c r="F202" i="3"/>
  <c r="B203" i="3"/>
  <c r="C203" i="3"/>
  <c r="D203" i="3"/>
  <c r="F203" i="3"/>
  <c r="B204" i="3"/>
  <c r="C204" i="3"/>
  <c r="D204" i="3"/>
  <c r="F204" i="3"/>
  <c r="B205" i="3"/>
  <c r="C205" i="3"/>
  <c r="D205" i="3"/>
  <c r="F205" i="3"/>
  <c r="B206" i="3"/>
  <c r="C206" i="3"/>
  <c r="D206" i="3"/>
  <c r="F206" i="3"/>
  <c r="B207" i="3"/>
  <c r="C207" i="3"/>
  <c r="D207" i="3"/>
  <c r="F207" i="3"/>
  <c r="B6" i="3"/>
  <c r="C6" i="3"/>
  <c r="D6" i="3"/>
  <c r="F6" i="3"/>
  <c r="B7" i="3"/>
  <c r="C7" i="3"/>
  <c r="D7" i="3"/>
  <c r="F7" i="3"/>
  <c r="B8" i="3"/>
  <c r="C8" i="3"/>
  <c r="D8" i="3"/>
  <c r="F8" i="3"/>
  <c r="B9" i="3"/>
  <c r="C9" i="3"/>
  <c r="D9" i="3"/>
  <c r="F9" i="3"/>
  <c r="B10" i="3"/>
  <c r="C10" i="3"/>
  <c r="D10" i="3"/>
  <c r="F10" i="3"/>
  <c r="B11" i="3"/>
  <c r="C11" i="3"/>
  <c r="D11" i="3"/>
  <c r="F11" i="3"/>
  <c r="B12" i="3"/>
  <c r="C12" i="3"/>
  <c r="D12" i="3"/>
  <c r="F12" i="3"/>
  <c r="B13" i="3"/>
  <c r="C13" i="3"/>
  <c r="D13" i="3"/>
  <c r="F13" i="3"/>
  <c r="B14" i="3"/>
  <c r="C14" i="3"/>
  <c r="D14" i="3"/>
  <c r="F14" i="3"/>
  <c r="B15" i="3"/>
  <c r="C15" i="3"/>
  <c r="D15" i="3"/>
  <c r="F15" i="3"/>
  <c r="B16" i="3"/>
  <c r="C16" i="3"/>
  <c r="D16" i="3"/>
  <c r="F16" i="3"/>
  <c r="B17" i="3"/>
  <c r="C17" i="3"/>
  <c r="D17" i="3"/>
  <c r="F17" i="3"/>
  <c r="B18" i="3"/>
  <c r="C18" i="3"/>
  <c r="D18" i="3"/>
  <c r="F18" i="3"/>
  <c r="B19" i="3"/>
  <c r="C19" i="3"/>
  <c r="D19" i="3"/>
  <c r="F19" i="3"/>
  <c r="B20" i="3"/>
  <c r="C20" i="3"/>
  <c r="D20" i="3"/>
  <c r="F20" i="3"/>
  <c r="B21" i="3"/>
  <c r="C21" i="3"/>
  <c r="D21" i="3"/>
  <c r="F21" i="3"/>
  <c r="B22" i="3"/>
  <c r="C22" i="3"/>
  <c r="D22" i="3"/>
  <c r="F22" i="3"/>
  <c r="B23" i="3"/>
  <c r="C23" i="3"/>
  <c r="D23" i="3"/>
  <c r="F23" i="3"/>
  <c r="B24" i="3"/>
  <c r="C24" i="3"/>
  <c r="D24" i="3"/>
  <c r="F24" i="3"/>
  <c r="B25" i="3"/>
  <c r="C25" i="3"/>
  <c r="D25" i="3"/>
  <c r="F25" i="3"/>
  <c r="B26" i="3"/>
  <c r="C26" i="3"/>
  <c r="D26" i="3"/>
  <c r="F26" i="3"/>
  <c r="B27" i="3"/>
  <c r="C27" i="3"/>
  <c r="D27" i="3"/>
  <c r="F27" i="3"/>
  <c r="B3" i="3"/>
  <c r="F3" i="3"/>
  <c r="B4" i="3"/>
  <c r="C4" i="3"/>
  <c r="D4" i="3"/>
  <c r="F4" i="3"/>
  <c r="B5" i="3"/>
  <c r="C5" i="3"/>
  <c r="D5" i="3"/>
  <c r="F5" i="3"/>
  <c r="B2" i="3"/>
  <c r="O33" i="4" l="1"/>
  <c r="Q33" i="4" s="1"/>
</calcChain>
</file>

<file path=xl/sharedStrings.xml><?xml version="1.0" encoding="utf-8"?>
<sst xmlns="http://schemas.openxmlformats.org/spreadsheetml/2006/main" count="3069" uniqueCount="978">
  <si>
    <t>Forename</t>
  </si>
  <si>
    <t>Surname</t>
  </si>
  <si>
    <t>Gender</t>
  </si>
  <si>
    <t>DOB</t>
  </si>
  <si>
    <t>Club</t>
  </si>
  <si>
    <t>AgeGroup</t>
  </si>
  <si>
    <t>James</t>
  </si>
  <si>
    <t>Speakman</t>
  </si>
  <si>
    <t>Male</t>
  </si>
  <si>
    <t>West End Road Runners</t>
  </si>
  <si>
    <t>M50-54</t>
  </si>
  <si>
    <t>Chris</t>
  </si>
  <si>
    <t>Smith</t>
  </si>
  <si>
    <t>Giffnock North AC</t>
  </si>
  <si>
    <t>Thomas</t>
  </si>
  <si>
    <t>Connelly</t>
  </si>
  <si>
    <t>M35-39</t>
  </si>
  <si>
    <t>Alan</t>
  </si>
  <si>
    <t>Poole</t>
  </si>
  <si>
    <t>M30-34</t>
  </si>
  <si>
    <t>Vivian</t>
  </si>
  <si>
    <t>Miller</t>
  </si>
  <si>
    <t>Female</t>
  </si>
  <si>
    <t>F50-54</t>
  </si>
  <si>
    <t>Alasdair</t>
  </si>
  <si>
    <t>Linda</t>
  </si>
  <si>
    <t>Wood</t>
  </si>
  <si>
    <t>Bellahouston Harriers</t>
  </si>
  <si>
    <t>John</t>
  </si>
  <si>
    <t>Cunningham</t>
  </si>
  <si>
    <t>Claire</t>
  </si>
  <si>
    <t>Harris</t>
  </si>
  <si>
    <t>RTC Warriors</t>
  </si>
  <si>
    <t>F25-29</t>
  </si>
  <si>
    <t>Wendy</t>
  </si>
  <si>
    <t>Warren</t>
  </si>
  <si>
    <t>F45-49</t>
  </si>
  <si>
    <t>Andrew</t>
  </si>
  <si>
    <t>M45-49</t>
  </si>
  <si>
    <t>Boyle</t>
  </si>
  <si>
    <t>M40-44</t>
  </si>
  <si>
    <t>Mark</t>
  </si>
  <si>
    <t>Matheson</t>
  </si>
  <si>
    <t>M25-29</t>
  </si>
  <si>
    <t>Owen</t>
  </si>
  <si>
    <t>Murphy</t>
  </si>
  <si>
    <t>Kirkintilloch Olympians</t>
  </si>
  <si>
    <t>Scott</t>
  </si>
  <si>
    <t>McMillan</t>
  </si>
  <si>
    <t>Brian</t>
  </si>
  <si>
    <t>Lorimer</t>
  </si>
  <si>
    <t>Currie</t>
  </si>
  <si>
    <t>Jayne</t>
  </si>
  <si>
    <t>Macnamara</t>
  </si>
  <si>
    <t>Hugh</t>
  </si>
  <si>
    <t>Gardiner</t>
  </si>
  <si>
    <t>M55-59</t>
  </si>
  <si>
    <t>Craig</t>
  </si>
  <si>
    <t>Brown</t>
  </si>
  <si>
    <t>Garscube Harriers</t>
  </si>
  <si>
    <t>claire</t>
  </si>
  <si>
    <t>mccormick</t>
  </si>
  <si>
    <t>David</t>
  </si>
  <si>
    <t>Wallace</t>
  </si>
  <si>
    <t>Ayr Seaforth Athletic Club</t>
  </si>
  <si>
    <t>Jennifer</t>
  </si>
  <si>
    <t>Barsby</t>
  </si>
  <si>
    <t>F30-34</t>
  </si>
  <si>
    <t>kenny</t>
  </si>
  <si>
    <t>yancouskie</t>
  </si>
  <si>
    <t>Zuzana</t>
  </si>
  <si>
    <t>Rencova</t>
  </si>
  <si>
    <t>F35-39</t>
  </si>
  <si>
    <t>Martin</t>
  </si>
  <si>
    <t>Kilmarnock Harrier &amp; Athletic Club</t>
  </si>
  <si>
    <t>Ian</t>
  </si>
  <si>
    <t>Morrison</t>
  </si>
  <si>
    <t>Gemmell</t>
  </si>
  <si>
    <t>DB12Run</t>
  </si>
  <si>
    <t>McColl</t>
  </si>
  <si>
    <t>Shettleston Harriers</t>
  </si>
  <si>
    <t>Hoggans</t>
  </si>
  <si>
    <t>Marie-Claire</t>
  </si>
  <si>
    <t>Stewart</t>
  </si>
  <si>
    <t>Neilands</t>
  </si>
  <si>
    <t>No club</t>
  </si>
  <si>
    <t>Jonathan</t>
  </si>
  <si>
    <t>Sharp</t>
  </si>
  <si>
    <t>Ashe</t>
  </si>
  <si>
    <t>Robert</t>
  </si>
  <si>
    <t>Watson</t>
  </si>
  <si>
    <t>M60-64</t>
  </si>
  <si>
    <t>Roberta</t>
  </si>
  <si>
    <t>Fletcher</t>
  </si>
  <si>
    <t>Milburn Harriers</t>
  </si>
  <si>
    <t>Paul</t>
  </si>
  <si>
    <t>Devlin</t>
  </si>
  <si>
    <t>Michael</t>
  </si>
  <si>
    <t>Victoria Park City Of Glasgow</t>
  </si>
  <si>
    <t>Holly</t>
  </si>
  <si>
    <t>F20-24</t>
  </si>
  <si>
    <t>Ciaran</t>
  </si>
  <si>
    <t>McEachen</t>
  </si>
  <si>
    <t>Thow</t>
  </si>
  <si>
    <t>McGillivray</t>
  </si>
  <si>
    <t>Marie</t>
  </si>
  <si>
    <t>Kane</t>
  </si>
  <si>
    <t>Graeme</t>
  </si>
  <si>
    <t>Little</t>
  </si>
  <si>
    <t>Matthew</t>
  </si>
  <si>
    <t>Cowan</t>
  </si>
  <si>
    <t>Knowles</t>
  </si>
  <si>
    <t>Lothian Running Club</t>
  </si>
  <si>
    <t>Meehan</t>
  </si>
  <si>
    <t>McLure</t>
  </si>
  <si>
    <t>Jamie</t>
  </si>
  <si>
    <t>Rankin</t>
  </si>
  <si>
    <t>Colin</t>
  </si>
  <si>
    <t>Simpson</t>
  </si>
  <si>
    <t>Shirley</t>
  </si>
  <si>
    <t>Scotia Race Walkers</t>
  </si>
  <si>
    <t>F60-64</t>
  </si>
  <si>
    <t>Iain</t>
  </si>
  <si>
    <t>McFARLANE</t>
  </si>
  <si>
    <t>Angela</t>
  </si>
  <si>
    <t>Cassidy</t>
  </si>
  <si>
    <t>F55-59</t>
  </si>
  <si>
    <t>Thomson</t>
  </si>
  <si>
    <t>Allsop</t>
  </si>
  <si>
    <t>Anderson</t>
  </si>
  <si>
    <t>Susie</t>
  </si>
  <si>
    <t>Ironside</t>
  </si>
  <si>
    <t>Birch</t>
  </si>
  <si>
    <t>Mackinnon</t>
  </si>
  <si>
    <t>Lucy</t>
  </si>
  <si>
    <t>Armitage</t>
  </si>
  <si>
    <t>Calum</t>
  </si>
  <si>
    <t>Oates</t>
  </si>
  <si>
    <t>Jillian</t>
  </si>
  <si>
    <t>Keenan</t>
  </si>
  <si>
    <t>Carol</t>
  </si>
  <si>
    <t>Beattie</t>
  </si>
  <si>
    <t>allison</t>
  </si>
  <si>
    <t>whitehill</t>
  </si>
  <si>
    <t>Austin</t>
  </si>
  <si>
    <t>Ashley</t>
  </si>
  <si>
    <t>F40-44</t>
  </si>
  <si>
    <t>Andy</t>
  </si>
  <si>
    <t>Jay</t>
  </si>
  <si>
    <t>Joe</t>
  </si>
  <si>
    <t>Deimel</t>
  </si>
  <si>
    <t>Ryan</t>
  </si>
  <si>
    <t>Evans</t>
  </si>
  <si>
    <t>Irvine Running Club</t>
  </si>
  <si>
    <t>Julia</t>
  </si>
  <si>
    <t>McAfee</t>
  </si>
  <si>
    <t>Central Athletics Club</t>
  </si>
  <si>
    <t>Mairi</t>
  </si>
  <si>
    <t>Fox</t>
  </si>
  <si>
    <t>Gallagher</t>
  </si>
  <si>
    <t>Glasgow Triathlon Club</t>
  </si>
  <si>
    <t>Susan</t>
  </si>
  <si>
    <t>Kathryn</t>
  </si>
  <si>
    <t>Cockburn</t>
  </si>
  <si>
    <t>Ross</t>
  </si>
  <si>
    <t>McKenzie</t>
  </si>
  <si>
    <t>M20-24</t>
  </si>
  <si>
    <t>McLean</t>
  </si>
  <si>
    <t>Dunblane Runners</t>
  </si>
  <si>
    <t>Graham</t>
  </si>
  <si>
    <t>McCabe</t>
  </si>
  <si>
    <t>Sara</t>
  </si>
  <si>
    <t>Lamb</t>
  </si>
  <si>
    <t>Glasgow South Road Runners</t>
  </si>
  <si>
    <t>Sutherland</t>
  </si>
  <si>
    <t>Laura</t>
  </si>
  <si>
    <t>McChord</t>
  </si>
  <si>
    <t>Stuart</t>
  </si>
  <si>
    <t>McNeish</t>
  </si>
  <si>
    <t>Mostyn</t>
  </si>
  <si>
    <t>Ugnius</t>
  </si>
  <si>
    <t>Ciziunas</t>
  </si>
  <si>
    <t>Yvonne</t>
  </si>
  <si>
    <t>Granger</t>
  </si>
  <si>
    <t>Barry</t>
  </si>
  <si>
    <t>Gray</t>
  </si>
  <si>
    <t>Yuri</t>
  </si>
  <si>
    <t>Goruppa</t>
  </si>
  <si>
    <t>Glasgow University Hares and Hounds</t>
  </si>
  <si>
    <t>Kay</t>
  </si>
  <si>
    <t>Guccione</t>
  </si>
  <si>
    <t>Edward</t>
  </si>
  <si>
    <t>Nicholas</t>
  </si>
  <si>
    <t>Dowley</t>
  </si>
  <si>
    <t>Stephen</t>
  </si>
  <si>
    <t>Wilson</t>
  </si>
  <si>
    <t>Anne</t>
  </si>
  <si>
    <t>Sillars</t>
  </si>
  <si>
    <t>Catherine</t>
  </si>
  <si>
    <t>Fiona</t>
  </si>
  <si>
    <t>Macfarlane</t>
  </si>
  <si>
    <t>Ruth</t>
  </si>
  <si>
    <t>McKelvie</t>
  </si>
  <si>
    <t>Kirsten</t>
  </si>
  <si>
    <t>Macleman</t>
  </si>
  <si>
    <t>Derek</t>
  </si>
  <si>
    <t>Cumbernauld Amateur Athletics Club</t>
  </si>
  <si>
    <t>Tony</t>
  </si>
  <si>
    <t>Wayte</t>
  </si>
  <si>
    <t>Strathearn Harriers</t>
  </si>
  <si>
    <t>McDonald</t>
  </si>
  <si>
    <t>Callum</t>
  </si>
  <si>
    <t>Whiteford</t>
  </si>
  <si>
    <t>Lucinda</t>
  </si>
  <si>
    <t>McLaughlin</t>
  </si>
  <si>
    <t>O'Leary</t>
  </si>
  <si>
    <t>Vigil</t>
  </si>
  <si>
    <t>Garcia</t>
  </si>
  <si>
    <t>Dumbarton AAC</t>
  </si>
  <si>
    <t>Morgan</t>
  </si>
  <si>
    <t>Kimberly</t>
  </si>
  <si>
    <t>Roddy</t>
  </si>
  <si>
    <t>Macphee</t>
  </si>
  <si>
    <t>Leigh</t>
  </si>
  <si>
    <t>Campbell</t>
  </si>
  <si>
    <t>Amy</t>
  </si>
  <si>
    <t>Ferguson</t>
  </si>
  <si>
    <t>Gerry</t>
  </si>
  <si>
    <t>Healy</t>
  </si>
  <si>
    <t>Robyn</t>
  </si>
  <si>
    <t>Millar</t>
  </si>
  <si>
    <t>Nicola</t>
  </si>
  <si>
    <t>Mclure</t>
  </si>
  <si>
    <t>Kilmarnock harriers</t>
  </si>
  <si>
    <t>Lauren</t>
  </si>
  <si>
    <t>Fairweather</t>
  </si>
  <si>
    <t>Sinead</t>
  </si>
  <si>
    <t>Hill</t>
  </si>
  <si>
    <t>Lindsey</t>
  </si>
  <si>
    <t>Welsford</t>
  </si>
  <si>
    <t>Kirkintilloch olympians</t>
  </si>
  <si>
    <t>Peter</t>
  </si>
  <si>
    <t>Neil</t>
  </si>
  <si>
    <t>White</t>
  </si>
  <si>
    <t>Whelan</t>
  </si>
  <si>
    <t>Euan</t>
  </si>
  <si>
    <t>Nikki</t>
  </si>
  <si>
    <t>Lyons</t>
  </si>
  <si>
    <t>Michelle</t>
  </si>
  <si>
    <t>Sinsheimer</t>
  </si>
  <si>
    <t>Westerlands Cross Country Club</t>
  </si>
  <si>
    <t>Meldrum</t>
  </si>
  <si>
    <t>Ayr Seaforth AAC</t>
  </si>
  <si>
    <t>Kevin</t>
  </si>
  <si>
    <t>Robbie</t>
  </si>
  <si>
    <t>Irvine</t>
  </si>
  <si>
    <t>M65+</t>
  </si>
  <si>
    <t>Sam</t>
  </si>
  <si>
    <t>MacNeil</t>
  </si>
  <si>
    <t>Portobello Running Club</t>
  </si>
  <si>
    <t>Irving</t>
  </si>
  <si>
    <t>na</t>
  </si>
  <si>
    <t>McCulloch</t>
  </si>
  <si>
    <t>colin</t>
  </si>
  <si>
    <t>anderson</t>
  </si>
  <si>
    <t>Black</t>
  </si>
  <si>
    <t>Magnus</t>
  </si>
  <si>
    <t>Judge</t>
  </si>
  <si>
    <t>Lorraine</t>
  </si>
  <si>
    <t>Walker</t>
  </si>
  <si>
    <t>Chambers</t>
  </si>
  <si>
    <t>Springburn Harriers</t>
  </si>
  <si>
    <t>Ivor</t>
  </si>
  <si>
    <t>Normand</t>
  </si>
  <si>
    <t>Hunters Bog Trotters</t>
  </si>
  <si>
    <t>Duncan</t>
  </si>
  <si>
    <t>Robinson</t>
  </si>
  <si>
    <t>M16-19</t>
  </si>
  <si>
    <t>Elliott</t>
  </si>
  <si>
    <t>Wdowiak</t>
  </si>
  <si>
    <t>Race No</t>
  </si>
  <si>
    <t>Addison</t>
  </si>
  <si>
    <t>Mirjam</t>
  </si>
  <si>
    <t>Allik</t>
  </si>
  <si>
    <t>Fusion triathlon club</t>
  </si>
  <si>
    <t>Cambuslang Harriers</t>
  </si>
  <si>
    <t>Kenny</t>
  </si>
  <si>
    <t>Angove</t>
  </si>
  <si>
    <t>Bellahouston Road Runners</t>
  </si>
  <si>
    <t>Kelly</t>
  </si>
  <si>
    <t>Baillie</t>
  </si>
  <si>
    <t>East Kilbride Athletics Club</t>
  </si>
  <si>
    <t>Bisset</t>
  </si>
  <si>
    <t>Carnegie Harriers</t>
  </si>
  <si>
    <t>Marc</t>
  </si>
  <si>
    <t>Blane</t>
  </si>
  <si>
    <t>Siobhan</t>
  </si>
  <si>
    <t>Louise</t>
  </si>
  <si>
    <t>Jonny</t>
  </si>
  <si>
    <t>Burdon</t>
  </si>
  <si>
    <t>Burns</t>
  </si>
  <si>
    <t>elaine</t>
  </si>
  <si>
    <t>campbell</t>
  </si>
  <si>
    <t>Glasgow south road runners</t>
  </si>
  <si>
    <t>Danny</t>
  </si>
  <si>
    <t>Chandler</t>
  </si>
  <si>
    <t>Chapman</t>
  </si>
  <si>
    <t>Strathaven Striders</t>
  </si>
  <si>
    <t>Catie</t>
  </si>
  <si>
    <t>Clark</t>
  </si>
  <si>
    <t>Julie</t>
  </si>
  <si>
    <t>Clarke</t>
  </si>
  <si>
    <t>kay</t>
  </si>
  <si>
    <t>conneff</t>
  </si>
  <si>
    <t>Simon</t>
  </si>
  <si>
    <t>Cook</t>
  </si>
  <si>
    <t>Richard</t>
  </si>
  <si>
    <t>Cooper</t>
  </si>
  <si>
    <t>Kieran</t>
  </si>
  <si>
    <t>University of St. Andrews Cross Country</t>
  </si>
  <si>
    <t>Lesley</t>
  </si>
  <si>
    <t>Corr</t>
  </si>
  <si>
    <t>Jeremy</t>
  </si>
  <si>
    <t>Couling</t>
  </si>
  <si>
    <t>Coulter</t>
  </si>
  <si>
    <t>Maryhill Harriers</t>
  </si>
  <si>
    <t>Cowling</t>
  </si>
  <si>
    <t>Official Tour Tail Bitch</t>
  </si>
  <si>
    <t>Culley</t>
  </si>
  <si>
    <t>Cuthbert</t>
  </si>
  <si>
    <t>Lindsay</t>
  </si>
  <si>
    <t>Davidson</t>
  </si>
  <si>
    <t>Girvan Harriers</t>
  </si>
  <si>
    <t>maria</t>
  </si>
  <si>
    <t>doherty</t>
  </si>
  <si>
    <t>Donald</t>
  </si>
  <si>
    <t>Alistair</t>
  </si>
  <si>
    <t>Douglas</t>
  </si>
  <si>
    <t>Victoria</t>
  </si>
  <si>
    <t>Tania</t>
  </si>
  <si>
    <t>Duffy</t>
  </si>
  <si>
    <t>jeremy</t>
  </si>
  <si>
    <t>fellick</t>
  </si>
  <si>
    <t>Freedman</t>
  </si>
  <si>
    <t>Carnethy Hill Running club</t>
  </si>
  <si>
    <t>Gordon</t>
  </si>
  <si>
    <t>Gallacher</t>
  </si>
  <si>
    <t>Donna</t>
  </si>
  <si>
    <t>Gillon</t>
  </si>
  <si>
    <t>Gilroy</t>
  </si>
  <si>
    <t>Kirsty</t>
  </si>
  <si>
    <t>Gladwell</t>
  </si>
  <si>
    <t>Cani fit</t>
  </si>
  <si>
    <t>Catriona</t>
  </si>
  <si>
    <t>Gourley</t>
  </si>
  <si>
    <t>Ted</t>
  </si>
  <si>
    <t>Gowans</t>
  </si>
  <si>
    <t>Norman</t>
  </si>
  <si>
    <t>Groves</t>
  </si>
  <si>
    <t>Harrison</t>
  </si>
  <si>
    <t>Sarah</t>
  </si>
  <si>
    <t>Hayday</t>
  </si>
  <si>
    <t>PAULINE</t>
  </si>
  <si>
    <t>HENDERSON</t>
  </si>
  <si>
    <t>GARRY</t>
  </si>
  <si>
    <t>Henderson</t>
  </si>
  <si>
    <t>Gavin</t>
  </si>
  <si>
    <t>Hinde</t>
  </si>
  <si>
    <t>Deirdre</t>
  </si>
  <si>
    <t>Hoyle</t>
  </si>
  <si>
    <t>F65+</t>
  </si>
  <si>
    <t>Hughes</t>
  </si>
  <si>
    <t>Katherine</t>
  </si>
  <si>
    <t>Hylands</t>
  </si>
  <si>
    <t>Jack</t>
  </si>
  <si>
    <t>Tim</t>
  </si>
  <si>
    <t>Jones</t>
  </si>
  <si>
    <t>Kinross Road Runners</t>
  </si>
  <si>
    <t>Juskowiak</t>
  </si>
  <si>
    <t>Gayle</t>
  </si>
  <si>
    <t>Kennedy</t>
  </si>
  <si>
    <t>Killen</t>
  </si>
  <si>
    <t>King</t>
  </si>
  <si>
    <t>michael</t>
  </si>
  <si>
    <t>kirwan</t>
  </si>
  <si>
    <t>Philip</t>
  </si>
  <si>
    <t>Knight</t>
  </si>
  <si>
    <t>Locke</t>
  </si>
  <si>
    <t>Martha</t>
  </si>
  <si>
    <t>Lovatt</t>
  </si>
  <si>
    <t>Macdonald</t>
  </si>
  <si>
    <t>Elaine</t>
  </si>
  <si>
    <t xml:space="preserve">Elsie </t>
  </si>
  <si>
    <t>Macdougall</t>
  </si>
  <si>
    <t>Fulham Running Club</t>
  </si>
  <si>
    <t>Alison</t>
  </si>
  <si>
    <t>Mackenzie</t>
  </si>
  <si>
    <t>Mcaloon</t>
  </si>
  <si>
    <t>Glasgow FrontRunners</t>
  </si>
  <si>
    <t>Jonathon</t>
  </si>
  <si>
    <t>Mcdonald</t>
  </si>
  <si>
    <t>Gnome your limits</t>
  </si>
  <si>
    <t>Gillian</t>
  </si>
  <si>
    <t>McGale</t>
  </si>
  <si>
    <t>SVHC</t>
  </si>
  <si>
    <t>Anthony</t>
  </si>
  <si>
    <t>Mcgale</t>
  </si>
  <si>
    <t>Scottish veteran harriers</t>
  </si>
  <si>
    <t>Elizabeth</t>
  </si>
  <si>
    <t>McGrady</t>
  </si>
  <si>
    <t>Victor</t>
  </si>
  <si>
    <t>Mcgregor</t>
  </si>
  <si>
    <t>Kilbarchan AAC</t>
  </si>
  <si>
    <t>Theresa</t>
  </si>
  <si>
    <t>McIntyre</t>
  </si>
  <si>
    <t>n/a</t>
  </si>
  <si>
    <t>McKay</t>
  </si>
  <si>
    <t>kieran</t>
  </si>
  <si>
    <t>mcquade</t>
  </si>
  <si>
    <t>McQuade</t>
  </si>
  <si>
    <t>Henry</t>
  </si>
  <si>
    <t>Merriweather</t>
  </si>
  <si>
    <t>Gary</t>
  </si>
  <si>
    <t>Mitchell</t>
  </si>
  <si>
    <t>Allan</t>
  </si>
  <si>
    <t>Moore</t>
  </si>
  <si>
    <t>Bryan</t>
  </si>
  <si>
    <t>Mulgrew</t>
  </si>
  <si>
    <t>Aileen</t>
  </si>
  <si>
    <t>Mulhern</t>
  </si>
  <si>
    <t>P3</t>
  </si>
  <si>
    <t>Ewan</t>
  </si>
  <si>
    <t>Arthur</t>
  </si>
  <si>
    <t>Mulholland</t>
  </si>
  <si>
    <t>Mullen</t>
  </si>
  <si>
    <t>Munro</t>
  </si>
  <si>
    <t>Greig</t>
  </si>
  <si>
    <t>Neilson</t>
  </si>
  <si>
    <t>Nisbet</t>
  </si>
  <si>
    <t>Alex</t>
  </si>
  <si>
    <t>Osborne</t>
  </si>
  <si>
    <t>Westerlands CCC</t>
  </si>
  <si>
    <t>Daniel</t>
  </si>
  <si>
    <t>Paton</t>
  </si>
  <si>
    <t>CLAN</t>
  </si>
  <si>
    <t>Porter</t>
  </si>
  <si>
    <t>Janine</t>
  </si>
  <si>
    <t>Steven</t>
  </si>
  <si>
    <t>Prentice</t>
  </si>
  <si>
    <t>Suzanne</t>
  </si>
  <si>
    <t>Rae</t>
  </si>
  <si>
    <t>Roberts</t>
  </si>
  <si>
    <t>Rogerson</t>
  </si>
  <si>
    <t>Semple</t>
  </si>
  <si>
    <t>Rebecca</t>
  </si>
  <si>
    <t>Simister</t>
  </si>
  <si>
    <t>Viki</t>
  </si>
  <si>
    <t>Greenock Glenpark Harriers</t>
  </si>
  <si>
    <t>Nathalie</t>
  </si>
  <si>
    <t>Jill</t>
  </si>
  <si>
    <t>Smylie</t>
  </si>
  <si>
    <t>Giffnock North AAC</t>
  </si>
  <si>
    <t>Softley</t>
  </si>
  <si>
    <t>Max</t>
  </si>
  <si>
    <t>Steele</t>
  </si>
  <si>
    <t>Stevens</t>
  </si>
  <si>
    <t>Troon Tortoises</t>
  </si>
  <si>
    <t>Christopher</t>
  </si>
  <si>
    <t>Steward</t>
  </si>
  <si>
    <t>Sutton-Hibbert</t>
  </si>
  <si>
    <t>Sharon</t>
  </si>
  <si>
    <t>Taylor</t>
  </si>
  <si>
    <t>Casey</t>
  </si>
  <si>
    <t>Thompson</t>
  </si>
  <si>
    <t>Alexa</t>
  </si>
  <si>
    <t>Tweddle</t>
  </si>
  <si>
    <t>Falkland Trail Runners</t>
  </si>
  <si>
    <t>Upson</t>
  </si>
  <si>
    <t>Wilkinson</t>
  </si>
  <si>
    <t>Williams</t>
  </si>
  <si>
    <t>Williamson</t>
  </si>
  <si>
    <t>david</t>
  </si>
  <si>
    <t>wilson</t>
  </si>
  <si>
    <t>Wylie</t>
  </si>
  <si>
    <t>M50+</t>
  </si>
  <si>
    <t>No.</t>
  </si>
  <si>
    <t>Lochwinnoch Time</t>
  </si>
  <si>
    <t>Race 1 Pos</t>
  </si>
  <si>
    <t>Tootalinn time</t>
  </si>
  <si>
    <t>Race 2 Pos</t>
  </si>
  <si>
    <t>Dumbarton Time</t>
  </si>
  <si>
    <t>Race 3 Pos</t>
  </si>
  <si>
    <t>Gallop Time</t>
  </si>
  <si>
    <t>Race 4 Pos</t>
  </si>
  <si>
    <t>Total Tour Time</t>
  </si>
  <si>
    <t>Tour Pos</t>
  </si>
  <si>
    <t>M40+</t>
  </si>
  <si>
    <t>00:28:00</t>
  </si>
  <si>
    <t>00:27:29</t>
  </si>
  <si>
    <t>00:27:52</t>
  </si>
  <si>
    <t>MS</t>
  </si>
  <si>
    <t>00:27:59</t>
  </si>
  <si>
    <t>00:27:47</t>
  </si>
  <si>
    <t>00:28:41</t>
  </si>
  <si>
    <t>00:28:01</t>
  </si>
  <si>
    <t>00:28:36</t>
  </si>
  <si>
    <t>00:28:44</t>
  </si>
  <si>
    <t>00:28:32</t>
  </si>
  <si>
    <t>00:28:43</t>
  </si>
  <si>
    <t>00:29:37</t>
  </si>
  <si>
    <t>00:28:02</t>
  </si>
  <si>
    <t>00:29:47</t>
  </si>
  <si>
    <t>00:29:33</t>
  </si>
  <si>
    <t>00:28:48</t>
  </si>
  <si>
    <t>00:29:26</t>
  </si>
  <si>
    <t>00:29:44</t>
  </si>
  <si>
    <t>00:29:14</t>
  </si>
  <si>
    <t>00:29:31</t>
  </si>
  <si>
    <t>00:29:45</t>
  </si>
  <si>
    <t>00:29:41</t>
  </si>
  <si>
    <t>00:28:58</t>
  </si>
  <si>
    <t>00:30:44</t>
  </si>
  <si>
    <t>00:31:13</t>
  </si>
  <si>
    <t>00:29:35</t>
  </si>
  <si>
    <t>00:30:57</t>
  </si>
  <si>
    <t>00:30:02</t>
  </si>
  <si>
    <t>00:30:38</t>
  </si>
  <si>
    <t>00:30:52</t>
  </si>
  <si>
    <t>00:31:15</t>
  </si>
  <si>
    <t>00:30:58</t>
  </si>
  <si>
    <t>00:31:18</t>
  </si>
  <si>
    <t>00:30:30</t>
  </si>
  <si>
    <t>00:31:26</t>
  </si>
  <si>
    <t>00:31:06</t>
  </si>
  <si>
    <t>00:31:02</t>
  </si>
  <si>
    <t>00:31:49</t>
  </si>
  <si>
    <t>00:32:18</t>
  </si>
  <si>
    <t>00:31:57</t>
  </si>
  <si>
    <t>FS</t>
  </si>
  <si>
    <t>00:33:04</t>
  </si>
  <si>
    <t>00:31:33</t>
  </si>
  <si>
    <t>00:32:59</t>
  </si>
  <si>
    <t>00:32:57</t>
  </si>
  <si>
    <t>00:32:34</t>
  </si>
  <si>
    <t>00:32:53</t>
  </si>
  <si>
    <t>M60+</t>
  </si>
  <si>
    <t>00:32:49</t>
  </si>
  <si>
    <t>00:32:31</t>
  </si>
  <si>
    <t>00:34:53</t>
  </si>
  <si>
    <t>00:32:36</t>
  </si>
  <si>
    <t>00:33:29</t>
  </si>
  <si>
    <t>00:34:16</t>
  </si>
  <si>
    <t>00:33:20</t>
  </si>
  <si>
    <t>00:33:21</t>
  </si>
  <si>
    <t>00:32:50</t>
  </si>
  <si>
    <t>00:33:45</t>
  </si>
  <si>
    <t>00:34:01</t>
  </si>
  <si>
    <t>00:33:44</t>
  </si>
  <si>
    <t>00:33:33</t>
  </si>
  <si>
    <t>00:33:36</t>
  </si>
  <si>
    <t>00:34:24</t>
  </si>
  <si>
    <t>00:33:53</t>
  </si>
  <si>
    <t>00:34:11</t>
  </si>
  <si>
    <t>00:34:15</t>
  </si>
  <si>
    <t>00:34:35</t>
  </si>
  <si>
    <t>00:34:00</t>
  </si>
  <si>
    <t>00:34:43</t>
  </si>
  <si>
    <t>00:34:26</t>
  </si>
  <si>
    <t>00:34:18</t>
  </si>
  <si>
    <t>00:34:38</t>
  </si>
  <si>
    <t>00:35:05</t>
  </si>
  <si>
    <t>00:34:30</t>
  </si>
  <si>
    <t>00:35:11</t>
  </si>
  <si>
    <t>00:34:31</t>
  </si>
  <si>
    <t>00:34:21</t>
  </si>
  <si>
    <t>00:35:13</t>
  </si>
  <si>
    <t>00:34:23</t>
  </si>
  <si>
    <t>00:36:23</t>
  </si>
  <si>
    <t>00:35:22</t>
  </si>
  <si>
    <t>00:34:29</t>
  </si>
  <si>
    <t>00:34:55</t>
  </si>
  <si>
    <t>00:35:47</t>
  </si>
  <si>
    <t>00:34:37</t>
  </si>
  <si>
    <t>00:35:10</t>
  </si>
  <si>
    <t>00:35:26</t>
  </si>
  <si>
    <t>00:35:09</t>
  </si>
  <si>
    <t>00:35:18</t>
  </si>
  <si>
    <t>00:35:28</t>
  </si>
  <si>
    <t>00:36:02</t>
  </si>
  <si>
    <t>00:35:39</t>
  </si>
  <si>
    <t>00:35:02</t>
  </si>
  <si>
    <t>00:34:12</t>
  </si>
  <si>
    <t>00:36:20</t>
  </si>
  <si>
    <t>00:34:58</t>
  </si>
  <si>
    <t>00:36:27</t>
  </si>
  <si>
    <t>00:34:41</t>
  </si>
  <si>
    <t>00:37:16</t>
  </si>
  <si>
    <t>00:35:16</t>
  </si>
  <si>
    <t>00:36:06</t>
  </si>
  <si>
    <t>00:35:36</t>
  </si>
  <si>
    <t>00:35:57</t>
  </si>
  <si>
    <t>00:35:15</t>
  </si>
  <si>
    <t>00:36:09</t>
  </si>
  <si>
    <t>00:35:50</t>
  </si>
  <si>
    <t>00:36:12</t>
  </si>
  <si>
    <t>00:36:30</t>
  </si>
  <si>
    <t>00:36:33</t>
  </si>
  <si>
    <t>00:35:49</t>
  </si>
  <si>
    <t>00:35:08</t>
  </si>
  <si>
    <t>00:38:00</t>
  </si>
  <si>
    <t>00:35:31</t>
  </si>
  <si>
    <t>00:37:17</t>
  </si>
  <si>
    <t>00:35:34</t>
  </si>
  <si>
    <t>00:37:09</t>
  </si>
  <si>
    <t>F40+</t>
  </si>
  <si>
    <t>00:37:10</t>
  </si>
  <si>
    <t>00:37:13</t>
  </si>
  <si>
    <t>00:36:49</t>
  </si>
  <si>
    <t>00:38:55</t>
  </si>
  <si>
    <t>00:37:15</t>
  </si>
  <si>
    <t>00:37:35</t>
  </si>
  <si>
    <t>00:38:57</t>
  </si>
  <si>
    <t>00:37:12</t>
  </si>
  <si>
    <t>00:38:03</t>
  </si>
  <si>
    <t>00:38:04</t>
  </si>
  <si>
    <t>00:37:53</t>
  </si>
  <si>
    <t>F50+</t>
  </si>
  <si>
    <t>00:38:43</t>
  </si>
  <si>
    <t>00:37:37</t>
  </si>
  <si>
    <t>00:38:14</t>
  </si>
  <si>
    <t>00:37:28</t>
  </si>
  <si>
    <t>00:39:07</t>
  </si>
  <si>
    <t>00:37:56</t>
  </si>
  <si>
    <t>00:38:01</t>
  </si>
  <si>
    <t>00:38:58</t>
  </si>
  <si>
    <t>00:39:02</t>
  </si>
  <si>
    <t>00:38:10</t>
  </si>
  <si>
    <t>00:38:28</t>
  </si>
  <si>
    <t>00:38:49</t>
  </si>
  <si>
    <t>00:38:50</t>
  </si>
  <si>
    <t>00:38:54</t>
  </si>
  <si>
    <t>00:37:54</t>
  </si>
  <si>
    <t>00:38:22</t>
  </si>
  <si>
    <t>00:40:06</t>
  </si>
  <si>
    <t>00:39:35</t>
  </si>
  <si>
    <t>00:41:01</t>
  </si>
  <si>
    <t>00:38:46</t>
  </si>
  <si>
    <t>00:39:57</t>
  </si>
  <si>
    <t>00:39:20</t>
  </si>
  <si>
    <t>00:39:55</t>
  </si>
  <si>
    <t>00:40:12</t>
  </si>
  <si>
    <t>00:40:13</t>
  </si>
  <si>
    <t>00:40:27</t>
  </si>
  <si>
    <t>00:40:22</t>
  </si>
  <si>
    <t>00:41:46</t>
  </si>
  <si>
    <t>00:40:19</t>
  </si>
  <si>
    <t>00:40:47</t>
  </si>
  <si>
    <t>00:42:28</t>
  </si>
  <si>
    <t>00:40:46</t>
  </si>
  <si>
    <t>00:40:41</t>
  </si>
  <si>
    <t>00:42:33</t>
  </si>
  <si>
    <t>00:39:47</t>
  </si>
  <si>
    <t>00:43:37</t>
  </si>
  <si>
    <t>00:40:45</t>
  </si>
  <si>
    <t>00:44:05</t>
  </si>
  <si>
    <t>00:43:56</t>
  </si>
  <si>
    <t>00:41:56</t>
  </si>
  <si>
    <t>00:44:36</t>
  </si>
  <si>
    <t>00:43:10</t>
  </si>
  <si>
    <t>00:40:39</t>
  </si>
  <si>
    <t>00:42:47</t>
  </si>
  <si>
    <t>00:43:26</t>
  </si>
  <si>
    <t>00:43:05</t>
  </si>
  <si>
    <t>00:41:36</t>
  </si>
  <si>
    <t>00:42:58</t>
  </si>
  <si>
    <t>00:42:14</t>
  </si>
  <si>
    <t>00:41:04</t>
  </si>
  <si>
    <t>00:49:46</t>
  </si>
  <si>
    <t>00:40:38</t>
  </si>
  <si>
    <t>00:43:32</t>
  </si>
  <si>
    <t>00:44:14</t>
  </si>
  <si>
    <t>00:43:18</t>
  </si>
  <si>
    <t>00:44:51</t>
  </si>
  <si>
    <t>00:45:53</t>
  </si>
  <si>
    <t>00:42:37</t>
  </si>
  <si>
    <t>00:46:00</t>
  </si>
  <si>
    <t>00:45:44</t>
  </si>
  <si>
    <t>00:45:15</t>
  </si>
  <si>
    <t>00:44:53</t>
  </si>
  <si>
    <t>00:48:35</t>
  </si>
  <si>
    <t>00:44:07</t>
  </si>
  <si>
    <t>00:45:19</t>
  </si>
  <si>
    <t>00:45:50</t>
  </si>
  <si>
    <t>00:45:56</t>
  </si>
  <si>
    <t>00:46:36</t>
  </si>
  <si>
    <t>00:45:13</t>
  </si>
  <si>
    <t>00:45:16</t>
  </si>
  <si>
    <t>00:49:18</t>
  </si>
  <si>
    <t>00:45:43</t>
  </si>
  <si>
    <t>F60+</t>
  </si>
  <si>
    <t>00:45:20</t>
  </si>
  <si>
    <t>00:49:14</t>
  </si>
  <si>
    <t>00:45:49</t>
  </si>
  <si>
    <t>00:47:44</t>
  </si>
  <si>
    <t>00:49:10</t>
  </si>
  <si>
    <t>00:47:47</t>
  </si>
  <si>
    <t>00:49:12</t>
  </si>
  <si>
    <t>00:46:39</t>
  </si>
  <si>
    <t>00:47:12</t>
  </si>
  <si>
    <t>00:51:00</t>
  </si>
  <si>
    <t>00:47:58</t>
  </si>
  <si>
    <t>00:47:03</t>
  </si>
  <si>
    <t>00:53:20</t>
  </si>
  <si>
    <t>00:47:10</t>
  </si>
  <si>
    <t>00:48:04</t>
  </si>
  <si>
    <t>00:52:01</t>
  </si>
  <si>
    <t>00:48:56</t>
  </si>
  <si>
    <t>00:50:09</t>
  </si>
  <si>
    <t>00:53:18</t>
  </si>
  <si>
    <t>00:49:32</t>
  </si>
  <si>
    <t>00:50:18</t>
  </si>
  <si>
    <t>00:52:49</t>
  </si>
  <si>
    <t>00:49:42</t>
  </si>
  <si>
    <t>00:52:17</t>
  </si>
  <si>
    <t>00:50:25</t>
  </si>
  <si>
    <t>00:52:16</t>
  </si>
  <si>
    <t>00:48:13</t>
  </si>
  <si>
    <t>01:07:30</t>
  </si>
  <si>
    <t>00:48:57</t>
  </si>
  <si>
    <t>00:45:33</t>
  </si>
  <si>
    <t>01:11:14</t>
  </si>
  <si>
    <t>00:46:55</t>
  </si>
  <si>
    <t>00:56:38</t>
  </si>
  <si>
    <t>01:08:24</t>
  </si>
  <si>
    <t>00:61:33</t>
  </si>
  <si>
    <t>00:58:37</t>
  </si>
  <si>
    <t>01:11:16</t>
  </si>
  <si>
    <t>Bella Time</t>
  </si>
  <si>
    <t>Race 5 Pos</t>
  </si>
  <si>
    <t>00:26:04</t>
  </si>
  <si>
    <t>00:26:27</t>
  </si>
  <si>
    <t>00:27:30</t>
  </si>
  <si>
    <t>00:27:32</t>
  </si>
  <si>
    <t>00:27:17</t>
  </si>
  <si>
    <t>00:27:37</t>
  </si>
  <si>
    <t>00:28:09</t>
  </si>
  <si>
    <t>00:28:26</t>
  </si>
  <si>
    <t>00:27:41</t>
  </si>
  <si>
    <t>00:28:34</t>
  </si>
  <si>
    <t>00:29:08</t>
  </si>
  <si>
    <t>00:29:16</t>
  </si>
  <si>
    <t>00:30:12</t>
  </si>
  <si>
    <t>00:30:04</t>
  </si>
  <si>
    <t>00:31:35</t>
  </si>
  <si>
    <t>00:31:29</t>
  </si>
  <si>
    <t>00:32:20</t>
  </si>
  <si>
    <t>00:31:23</t>
  </si>
  <si>
    <t>00:31:40</t>
  </si>
  <si>
    <t>00:31:48</t>
  </si>
  <si>
    <t>00:32:19</t>
  </si>
  <si>
    <t>00:32:38</t>
  </si>
  <si>
    <t>00:32:15</t>
  </si>
  <si>
    <t>00:33:15</t>
  </si>
  <si>
    <t>00:33:28</t>
  </si>
  <si>
    <t>00:33:17</t>
  </si>
  <si>
    <t>00:34:49</t>
  </si>
  <si>
    <t>00:34:02</t>
  </si>
  <si>
    <t>00:33:51</t>
  </si>
  <si>
    <t>00:33:58</t>
  </si>
  <si>
    <t>00:33:48</t>
  </si>
  <si>
    <t>00:35:00</t>
  </si>
  <si>
    <t>00:34:19</t>
  </si>
  <si>
    <t>00:35:25</t>
  </si>
  <si>
    <t>00:36:11</t>
  </si>
  <si>
    <t>00:36:34</t>
  </si>
  <si>
    <t>00:35:59</t>
  </si>
  <si>
    <t>00:36:00</t>
  </si>
  <si>
    <t>00:37:05</t>
  </si>
  <si>
    <t>00:36:08</t>
  </si>
  <si>
    <t>00:36:47</t>
  </si>
  <si>
    <t>00:36:43</t>
  </si>
  <si>
    <t>00:36:55</t>
  </si>
  <si>
    <t>00:37:42</t>
  </si>
  <si>
    <t>00:39:50</t>
  </si>
  <si>
    <t>00:40:28</t>
  </si>
  <si>
    <t>00:36:58</t>
  </si>
  <si>
    <t>00:40:36</t>
  </si>
  <si>
    <t>00:40:55</t>
  </si>
  <si>
    <t>00:39:42</t>
  </si>
  <si>
    <t>00:40:50</t>
  </si>
  <si>
    <t>00:42:46</t>
  </si>
  <si>
    <t>00:43:02</t>
  </si>
  <si>
    <t>00:43:35</t>
  </si>
  <si>
    <t>00:44:43</t>
  </si>
  <si>
    <t>00:44:13</t>
  </si>
  <si>
    <t>00:44:57</t>
  </si>
  <si>
    <t>00:46:52</t>
  </si>
  <si>
    <t>00:46:10</t>
  </si>
  <si>
    <t>00:47:01</t>
  </si>
  <si>
    <t>00:50:14</t>
  </si>
  <si>
    <t>00:49:59</t>
  </si>
  <si>
    <t>00:47:48</t>
  </si>
  <si>
    <t>00:48:46</t>
  </si>
  <si>
    <t>00:47:59</t>
  </si>
  <si>
    <t>00:49:44</t>
  </si>
  <si>
    <t>00:54:06</t>
  </si>
  <si>
    <t>00:60:10</t>
  </si>
  <si>
    <t>Dunoon Hill Runners</t>
  </si>
  <si>
    <t>Bella Pos</t>
  </si>
  <si>
    <t>00:33:32</t>
  </si>
  <si>
    <t>00:34:14</t>
  </si>
  <si>
    <t>00:34:32</t>
  </si>
  <si>
    <t>00:35:35</t>
  </si>
  <si>
    <t>00:35:46</t>
  </si>
  <si>
    <t>00:36:19</t>
  </si>
  <si>
    <t>00:36:25</t>
  </si>
  <si>
    <t>00:36:38</t>
  </si>
  <si>
    <t>00:36:48</t>
  </si>
  <si>
    <t>00:36:51</t>
  </si>
  <si>
    <t>00:37:27</t>
  </si>
  <si>
    <t>00:37:31</t>
  </si>
  <si>
    <t>00:37:41</t>
  </si>
  <si>
    <t>00:37:57</t>
  </si>
  <si>
    <t>00:38:09</t>
  </si>
  <si>
    <t>00:38:36</t>
  </si>
  <si>
    <t>00:38:44</t>
  </si>
  <si>
    <t>00:38:45</t>
  </si>
  <si>
    <t>00:38:52</t>
  </si>
  <si>
    <t>00:39:12</t>
  </si>
  <si>
    <t>00:39:14</t>
  </si>
  <si>
    <t>00:39:15</t>
  </si>
  <si>
    <t>00:39:24</t>
  </si>
  <si>
    <t>00:39:36</t>
  </si>
  <si>
    <t>00:40:26</t>
  </si>
  <si>
    <t>00:40:52</t>
  </si>
  <si>
    <t>00:41:12</t>
  </si>
  <si>
    <t>00:41:16</t>
  </si>
  <si>
    <t>00:41:18</t>
  </si>
  <si>
    <t>00:41:26</t>
  </si>
  <si>
    <t>00:41:33</t>
  </si>
  <si>
    <t>00:41:38</t>
  </si>
  <si>
    <t>00:41:42</t>
  </si>
  <si>
    <t>00:41:43</t>
  </si>
  <si>
    <t>00:42:00</t>
  </si>
  <si>
    <t>00:42:03</t>
  </si>
  <si>
    <t>00:42:06</t>
  </si>
  <si>
    <t>00:42:07</t>
  </si>
  <si>
    <t>00:42:09</t>
  </si>
  <si>
    <t>00:42:13</t>
  </si>
  <si>
    <t>00:42:27</t>
  </si>
  <si>
    <t>00:42:38</t>
  </si>
  <si>
    <t>00:42:39</t>
  </si>
  <si>
    <t>00:42:40</t>
  </si>
  <si>
    <t>00:42:54</t>
  </si>
  <si>
    <t>00:43:01</t>
  </si>
  <si>
    <t>00:43:04</t>
  </si>
  <si>
    <t>00:43:06</t>
  </si>
  <si>
    <t>00:43:07</t>
  </si>
  <si>
    <t>00:43:12</t>
  </si>
  <si>
    <t>00:43:21</t>
  </si>
  <si>
    <t>00:43:24</t>
  </si>
  <si>
    <t>00:43:33</t>
  </si>
  <si>
    <t>00:43:38</t>
  </si>
  <si>
    <t>00:43:44</t>
  </si>
  <si>
    <t>00:43:46</t>
  </si>
  <si>
    <t>00:43:53</t>
  </si>
  <si>
    <t>00:43:55</t>
  </si>
  <si>
    <t>00:43:57</t>
  </si>
  <si>
    <t>00:44:03</t>
  </si>
  <si>
    <t>00:44:09</t>
  </si>
  <si>
    <t>00:44:11</t>
  </si>
  <si>
    <t>00:44:12</t>
  </si>
  <si>
    <t>00:44:21</t>
  </si>
  <si>
    <t>00:44:22</t>
  </si>
  <si>
    <t>00:44:30</t>
  </si>
  <si>
    <t>00:44:32</t>
  </si>
  <si>
    <t>00:44:38</t>
  </si>
  <si>
    <t>00:44:44</t>
  </si>
  <si>
    <t>00:44:49</t>
  </si>
  <si>
    <t>00:44:58</t>
  </si>
  <si>
    <t>00:45:01</t>
  </si>
  <si>
    <t>00:45:08</t>
  </si>
  <si>
    <t>00:45:30</t>
  </si>
  <si>
    <t>00:45:34</t>
  </si>
  <si>
    <t>00:45:55</t>
  </si>
  <si>
    <t>00:46:04</t>
  </si>
  <si>
    <t>00:46:14</t>
  </si>
  <si>
    <t>00:46:15</t>
  </si>
  <si>
    <t>00:46:21</t>
  </si>
  <si>
    <t>00:46:24</t>
  </si>
  <si>
    <t>00:46:26</t>
  </si>
  <si>
    <t>00:46:31</t>
  </si>
  <si>
    <t>00:46:43</t>
  </si>
  <si>
    <t>00:46:44</t>
  </si>
  <si>
    <t>00:47:00</t>
  </si>
  <si>
    <t>00:47:16</t>
  </si>
  <si>
    <t>00:47:24</t>
  </si>
  <si>
    <t>00:47:32</t>
  </si>
  <si>
    <t>00:47:33</t>
  </si>
  <si>
    <t>00:47:42</t>
  </si>
  <si>
    <t>00:48:06</t>
  </si>
  <si>
    <t>00:48:07</t>
  </si>
  <si>
    <t>00:48:12</t>
  </si>
  <si>
    <t>00:48:33</t>
  </si>
  <si>
    <t>00:48:38</t>
  </si>
  <si>
    <t>00:48:39</t>
  </si>
  <si>
    <t>00:48:42</t>
  </si>
  <si>
    <t>00:48:43</t>
  </si>
  <si>
    <t>00:48:50</t>
  </si>
  <si>
    <t>00:49:01</t>
  </si>
  <si>
    <t>00:49:06</t>
  </si>
  <si>
    <t>00:49:47</t>
  </si>
  <si>
    <t>00:49:48</t>
  </si>
  <si>
    <t>00:50:02</t>
  </si>
  <si>
    <t>00:50:11</t>
  </si>
  <si>
    <t>00:50:37</t>
  </si>
  <si>
    <t>00:50:39</t>
  </si>
  <si>
    <t>00:50:50</t>
  </si>
  <si>
    <t>00:50:51</t>
  </si>
  <si>
    <t>00:51:10</t>
  </si>
  <si>
    <t>00:51:12</t>
  </si>
  <si>
    <t>00:51:18</t>
  </si>
  <si>
    <t>00:51:21</t>
  </si>
  <si>
    <t>00:51:25</t>
  </si>
  <si>
    <t>00:51:31</t>
  </si>
  <si>
    <t>00:51:52</t>
  </si>
  <si>
    <t>00:52:00</t>
  </si>
  <si>
    <t>00:52:02</t>
  </si>
  <si>
    <t>00:52:04</t>
  </si>
  <si>
    <t>00:52:36</t>
  </si>
  <si>
    <t>00:52:39</t>
  </si>
  <si>
    <t>00:52:42</t>
  </si>
  <si>
    <t>00:53:31</t>
  </si>
  <si>
    <t>00:53:40</t>
  </si>
  <si>
    <t>00:53:44</t>
  </si>
  <si>
    <t>00:53:52</t>
  </si>
  <si>
    <t>00:54:00</t>
  </si>
  <si>
    <t>00:54:08</t>
  </si>
  <si>
    <t>00:54:26</t>
  </si>
  <si>
    <t>00:54:31</t>
  </si>
  <si>
    <t>00:54:40</t>
  </si>
  <si>
    <t>00:54:49</t>
  </si>
  <si>
    <t>00:55:28</t>
  </si>
  <si>
    <t>00:55:42</t>
  </si>
  <si>
    <t>00:55:48</t>
  </si>
  <si>
    <t>00:55:55</t>
  </si>
  <si>
    <t>00:56:15</t>
  </si>
  <si>
    <t>00:56:17</t>
  </si>
  <si>
    <t>00:56:35</t>
  </si>
  <si>
    <t>00:57:05</t>
  </si>
  <si>
    <t>00:57:10</t>
  </si>
  <si>
    <t>00:57:31</t>
  </si>
  <si>
    <t>00:57:50</t>
  </si>
  <si>
    <t>00:58:03</t>
  </si>
  <si>
    <t>00:58:40</t>
  </si>
  <si>
    <t>00:58:54</t>
  </si>
  <si>
    <t>00:59:18</t>
  </si>
  <si>
    <t>00:59:49</t>
  </si>
  <si>
    <t>00:60:33</t>
  </si>
  <si>
    <t>00:60:49</t>
  </si>
  <si>
    <t>00:60:54</t>
  </si>
  <si>
    <t>00:60:57</t>
  </si>
  <si>
    <t>00:61:40</t>
  </si>
  <si>
    <t>00:61:55</t>
  </si>
  <si>
    <t>00:62:13</t>
  </si>
  <si>
    <t>00:62:15</t>
  </si>
  <si>
    <t>00:63:10</t>
  </si>
  <si>
    <t>00:63:32</t>
  </si>
  <si>
    <t>00:63:56</t>
  </si>
  <si>
    <t>00:64:07</t>
  </si>
  <si>
    <t>00:64:34</t>
  </si>
  <si>
    <t>00:66:14</t>
  </si>
  <si>
    <t>00:69:40</t>
  </si>
  <si>
    <t>00:69:41</t>
  </si>
  <si>
    <t>00:72:02</t>
  </si>
  <si>
    <t>00:74:32</t>
  </si>
  <si>
    <t>00:75:56</t>
  </si>
  <si>
    <t>00:75:57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</si>
</sst>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3" borderId="0" xfId="0" applyFill="1"/>
    <xf numFmtId="0" fontId="14" fillId="0" borderId="0" xfId="0" applyFont="1"/>
    <xf numFmtId="0" fontId="0" fillId="0" borderId="0" xfId="0" applyFill="1" applyAlignment="1">
      <alignment wrapText="1"/>
    </xf>
    <xf numFmtId="0" fontId="0" fillId="0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6"/>
  <sheetViews>
    <sheetView topLeftCell="A113" workbookViewId="0">
      <selection activeCell="A134" sqref="A134"/>
    </sheetView>
  </sheetViews>
  <sheetFormatPr defaultRowHeight="14.4" x14ac:dyDescent="0.3"/>
  <cols>
    <col min="2" max="2" width="12" bestFit="1" customWidth="1"/>
    <col min="3" max="3" width="12.109375" bestFit="1" customWidth="1"/>
    <col min="4" max="4" width="7.5546875" bestFit="1" customWidth="1"/>
    <col min="5" max="5" width="10.6640625" bestFit="1" customWidth="1"/>
    <col min="6" max="6" width="35" bestFit="1" customWidth="1"/>
    <col min="7" max="7" width="9.88671875" bestFit="1" customWidth="1"/>
  </cols>
  <sheetData>
    <row r="1" spans="1:7" x14ac:dyDescent="0.3">
      <c r="A1" t="s">
        <v>280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3">
      <c r="A2" s="7">
        <v>300</v>
      </c>
      <c r="B2" t="s">
        <v>62</v>
      </c>
      <c r="C2" t="s">
        <v>128</v>
      </c>
      <c r="D2" t="s">
        <v>8</v>
      </c>
      <c r="E2" s="1">
        <v>26486</v>
      </c>
      <c r="F2" t="s">
        <v>46</v>
      </c>
      <c r="G2" t="s">
        <v>38</v>
      </c>
    </row>
    <row r="3" spans="1:7" x14ac:dyDescent="0.3">
      <c r="A3" s="7">
        <v>301</v>
      </c>
      <c r="B3" t="s">
        <v>117</v>
      </c>
      <c r="C3" t="s">
        <v>129</v>
      </c>
      <c r="D3" t="s">
        <v>8</v>
      </c>
      <c r="E3" s="1">
        <v>27663</v>
      </c>
      <c r="G3" t="s">
        <v>40</v>
      </c>
    </row>
    <row r="4" spans="1:7" x14ac:dyDescent="0.3">
      <c r="A4" s="7">
        <v>302</v>
      </c>
      <c r="B4" t="s">
        <v>263</v>
      </c>
      <c r="C4" t="s">
        <v>264</v>
      </c>
      <c r="D4" t="s">
        <v>8</v>
      </c>
      <c r="E4" s="1">
        <v>31925</v>
      </c>
      <c r="G4" t="s">
        <v>19</v>
      </c>
    </row>
    <row r="5" spans="1:7" x14ac:dyDescent="0.3">
      <c r="A5" s="7">
        <v>303</v>
      </c>
      <c r="B5" t="s">
        <v>134</v>
      </c>
      <c r="C5" t="s">
        <v>135</v>
      </c>
      <c r="D5" t="s">
        <v>22</v>
      </c>
      <c r="E5" s="1">
        <v>31666</v>
      </c>
      <c r="G5" t="s">
        <v>67</v>
      </c>
    </row>
    <row r="6" spans="1:7" x14ac:dyDescent="0.3">
      <c r="A6" s="7">
        <v>304</v>
      </c>
      <c r="B6" t="s">
        <v>11</v>
      </c>
      <c r="C6" t="s">
        <v>88</v>
      </c>
      <c r="D6" t="s">
        <v>8</v>
      </c>
      <c r="E6" s="1">
        <v>31007</v>
      </c>
      <c r="F6" t="s">
        <v>46</v>
      </c>
      <c r="G6" t="s">
        <v>19</v>
      </c>
    </row>
    <row r="7" spans="1:7" x14ac:dyDescent="0.3">
      <c r="A7">
        <v>305</v>
      </c>
      <c r="B7" t="s">
        <v>65</v>
      </c>
      <c r="C7" t="s">
        <v>66</v>
      </c>
      <c r="D7" t="s">
        <v>22</v>
      </c>
      <c r="E7" s="1">
        <v>31590</v>
      </c>
      <c r="G7" t="s">
        <v>67</v>
      </c>
    </row>
    <row r="8" spans="1:7" x14ac:dyDescent="0.3">
      <c r="A8" s="7">
        <v>306</v>
      </c>
      <c r="B8" t="s">
        <v>65</v>
      </c>
      <c r="C8" t="s">
        <v>141</v>
      </c>
      <c r="D8" t="s">
        <v>22</v>
      </c>
      <c r="E8" s="1">
        <v>30045</v>
      </c>
      <c r="F8" t="s">
        <v>74</v>
      </c>
      <c r="G8" t="s">
        <v>72</v>
      </c>
    </row>
    <row r="9" spans="1:7" x14ac:dyDescent="0.3">
      <c r="A9" s="7">
        <v>307</v>
      </c>
      <c r="B9" t="s">
        <v>75</v>
      </c>
      <c r="C9" t="s">
        <v>132</v>
      </c>
      <c r="D9" t="s">
        <v>8</v>
      </c>
      <c r="E9" s="1">
        <v>26843</v>
      </c>
      <c r="F9" t="s">
        <v>27</v>
      </c>
      <c r="G9" t="s">
        <v>38</v>
      </c>
    </row>
    <row r="10" spans="1:7" x14ac:dyDescent="0.3">
      <c r="A10" s="7">
        <v>308</v>
      </c>
      <c r="B10" t="s">
        <v>75</v>
      </c>
      <c r="C10" t="s">
        <v>265</v>
      </c>
      <c r="D10" t="s">
        <v>8</v>
      </c>
      <c r="E10" s="1">
        <v>30452</v>
      </c>
      <c r="G10" t="s">
        <v>16</v>
      </c>
    </row>
    <row r="11" spans="1:7" x14ac:dyDescent="0.3">
      <c r="A11" s="7">
        <v>309</v>
      </c>
      <c r="B11" t="s">
        <v>28</v>
      </c>
      <c r="C11" t="s">
        <v>39</v>
      </c>
      <c r="D11" t="s">
        <v>8</v>
      </c>
      <c r="E11" s="1">
        <v>27297</v>
      </c>
      <c r="G11" t="s">
        <v>40</v>
      </c>
    </row>
    <row r="12" spans="1:7" x14ac:dyDescent="0.3">
      <c r="A12" s="7">
        <v>310</v>
      </c>
      <c r="B12" t="s">
        <v>73</v>
      </c>
      <c r="C12" t="s">
        <v>58</v>
      </c>
      <c r="D12" t="s">
        <v>8</v>
      </c>
      <c r="E12" s="1">
        <v>32831</v>
      </c>
      <c r="F12" t="s">
        <v>74</v>
      </c>
      <c r="G12" t="s">
        <v>43</v>
      </c>
    </row>
    <row r="13" spans="1:7" x14ac:dyDescent="0.3">
      <c r="A13">
        <v>311</v>
      </c>
      <c r="B13" t="s">
        <v>223</v>
      </c>
      <c r="C13" t="s">
        <v>224</v>
      </c>
      <c r="D13" t="s">
        <v>22</v>
      </c>
      <c r="E13" s="1">
        <v>33016</v>
      </c>
      <c r="G13" t="s">
        <v>33</v>
      </c>
    </row>
    <row r="14" spans="1:7" x14ac:dyDescent="0.3">
      <c r="A14" s="7">
        <v>312</v>
      </c>
      <c r="B14" t="s">
        <v>149</v>
      </c>
      <c r="C14" t="s">
        <v>270</v>
      </c>
      <c r="D14" t="s">
        <v>8</v>
      </c>
      <c r="E14" s="1">
        <v>30942</v>
      </c>
      <c r="F14" t="s">
        <v>271</v>
      </c>
      <c r="G14" t="s">
        <v>19</v>
      </c>
    </row>
    <row r="15" spans="1:7" x14ac:dyDescent="0.3">
      <c r="A15" s="7">
        <v>313</v>
      </c>
      <c r="B15" t="s">
        <v>180</v>
      </c>
      <c r="C15" t="s">
        <v>181</v>
      </c>
      <c r="D15" t="s">
        <v>8</v>
      </c>
      <c r="E15" s="1">
        <v>25834</v>
      </c>
      <c r="G15" t="s">
        <v>38</v>
      </c>
    </row>
    <row r="16" spans="1:7" x14ac:dyDescent="0.3">
      <c r="A16" s="7">
        <v>314</v>
      </c>
      <c r="B16" t="s">
        <v>162</v>
      </c>
      <c r="C16" t="s">
        <v>163</v>
      </c>
      <c r="D16" t="s">
        <v>22</v>
      </c>
      <c r="E16" s="1">
        <v>34852</v>
      </c>
      <c r="G16" t="s">
        <v>100</v>
      </c>
    </row>
    <row r="17" spans="1:7" x14ac:dyDescent="0.3">
      <c r="A17" s="7">
        <v>315</v>
      </c>
      <c r="B17" t="s">
        <v>171</v>
      </c>
      <c r="C17" t="s">
        <v>163</v>
      </c>
      <c r="D17" t="s">
        <v>22</v>
      </c>
      <c r="E17" s="1">
        <v>33410</v>
      </c>
      <c r="G17" t="s">
        <v>33</v>
      </c>
    </row>
    <row r="18" spans="1:7" x14ac:dyDescent="0.3">
      <c r="A18" s="7">
        <v>316</v>
      </c>
      <c r="B18" t="s">
        <v>14</v>
      </c>
      <c r="C18" t="s">
        <v>15</v>
      </c>
      <c r="D18" t="s">
        <v>8</v>
      </c>
      <c r="E18" s="1">
        <v>29441</v>
      </c>
      <c r="G18" t="s">
        <v>16</v>
      </c>
    </row>
    <row r="19" spans="1:7" x14ac:dyDescent="0.3">
      <c r="A19">
        <v>317</v>
      </c>
      <c r="B19" t="s">
        <v>109</v>
      </c>
      <c r="C19" t="s">
        <v>110</v>
      </c>
      <c r="D19" t="s">
        <v>8</v>
      </c>
      <c r="E19" s="1">
        <v>22353</v>
      </c>
      <c r="G19" t="s">
        <v>56</v>
      </c>
    </row>
    <row r="20" spans="1:7" x14ac:dyDescent="0.3">
      <c r="A20">
        <v>318</v>
      </c>
      <c r="B20" t="s">
        <v>97</v>
      </c>
      <c r="C20" t="s">
        <v>57</v>
      </c>
      <c r="D20" t="s">
        <v>8</v>
      </c>
      <c r="E20" s="1">
        <v>24305</v>
      </c>
      <c r="F20" t="s">
        <v>98</v>
      </c>
      <c r="G20" t="s">
        <v>10</v>
      </c>
    </row>
    <row r="21" spans="1:7" x14ac:dyDescent="0.3">
      <c r="A21">
        <v>319</v>
      </c>
      <c r="B21" t="s">
        <v>99</v>
      </c>
      <c r="C21" t="s">
        <v>57</v>
      </c>
      <c r="D21" t="s">
        <v>22</v>
      </c>
      <c r="E21" s="1">
        <v>35365</v>
      </c>
      <c r="G21" t="s">
        <v>100</v>
      </c>
    </row>
    <row r="22" spans="1:7" x14ac:dyDescent="0.3">
      <c r="A22" s="8">
        <v>320</v>
      </c>
      <c r="B22" t="s">
        <v>144</v>
      </c>
      <c r="C22" t="s">
        <v>57</v>
      </c>
      <c r="D22" t="s">
        <v>8</v>
      </c>
      <c r="E22" s="1">
        <v>28703</v>
      </c>
      <c r="G22" t="s">
        <v>40</v>
      </c>
    </row>
    <row r="23" spans="1:7" x14ac:dyDescent="0.3">
      <c r="A23" s="7">
        <v>321</v>
      </c>
      <c r="B23" t="s">
        <v>145</v>
      </c>
      <c r="C23" t="s">
        <v>57</v>
      </c>
      <c r="D23" t="s">
        <v>22</v>
      </c>
      <c r="E23" s="1">
        <v>28863</v>
      </c>
      <c r="G23" t="s">
        <v>146</v>
      </c>
    </row>
    <row r="24" spans="1:7" x14ac:dyDescent="0.3">
      <c r="A24" s="7">
        <v>322</v>
      </c>
      <c r="B24" t="s">
        <v>245</v>
      </c>
      <c r="C24" t="s">
        <v>57</v>
      </c>
      <c r="D24" t="s">
        <v>8</v>
      </c>
      <c r="E24" s="1">
        <v>29484</v>
      </c>
      <c r="F24" t="s">
        <v>46</v>
      </c>
      <c r="G24" t="s">
        <v>16</v>
      </c>
    </row>
    <row r="25" spans="1:7" x14ac:dyDescent="0.3">
      <c r="A25" s="7">
        <v>323</v>
      </c>
      <c r="B25" t="s">
        <v>28</v>
      </c>
      <c r="C25" t="s">
        <v>29</v>
      </c>
      <c r="D25" t="s">
        <v>8</v>
      </c>
      <c r="E25" s="1">
        <v>25153</v>
      </c>
      <c r="F25" t="s">
        <v>27</v>
      </c>
      <c r="G25" t="s">
        <v>10</v>
      </c>
    </row>
    <row r="26" spans="1:7" x14ac:dyDescent="0.3">
      <c r="A26" s="7">
        <v>324</v>
      </c>
      <c r="B26" t="s">
        <v>238</v>
      </c>
      <c r="C26" t="s">
        <v>51</v>
      </c>
      <c r="D26" t="s">
        <v>22</v>
      </c>
      <c r="E26" s="1">
        <v>26106</v>
      </c>
      <c r="F26" t="s">
        <v>218</v>
      </c>
      <c r="G26" t="s">
        <v>36</v>
      </c>
    </row>
    <row r="27" spans="1:7" x14ac:dyDescent="0.3">
      <c r="A27" s="7">
        <v>325</v>
      </c>
      <c r="B27" t="s">
        <v>241</v>
      </c>
      <c r="C27" t="s">
        <v>51</v>
      </c>
      <c r="D27" t="s">
        <v>8</v>
      </c>
      <c r="E27" s="1">
        <v>26579</v>
      </c>
      <c r="F27" t="s">
        <v>218</v>
      </c>
      <c r="G27" t="s">
        <v>38</v>
      </c>
    </row>
    <row r="28" spans="1:7" x14ac:dyDescent="0.3">
      <c r="A28" s="7">
        <v>326</v>
      </c>
      <c r="B28" t="s">
        <v>149</v>
      </c>
      <c r="C28" t="s">
        <v>150</v>
      </c>
      <c r="D28" t="s">
        <v>8</v>
      </c>
      <c r="E28" s="1">
        <v>26959</v>
      </c>
      <c r="G28" t="s">
        <v>38</v>
      </c>
    </row>
    <row r="29" spans="1:7" x14ac:dyDescent="0.3">
      <c r="A29" s="7">
        <v>327</v>
      </c>
      <c r="B29" t="s">
        <v>95</v>
      </c>
      <c r="C29" t="s">
        <v>96</v>
      </c>
      <c r="D29" t="s">
        <v>8</v>
      </c>
      <c r="E29" s="1">
        <v>28766</v>
      </c>
      <c r="G29" t="s">
        <v>40</v>
      </c>
    </row>
    <row r="30" spans="1:7" x14ac:dyDescent="0.3">
      <c r="A30">
        <v>328</v>
      </c>
      <c r="B30" t="s">
        <v>192</v>
      </c>
      <c r="C30" t="s">
        <v>193</v>
      </c>
      <c r="D30" t="s">
        <v>8</v>
      </c>
      <c r="E30" s="1">
        <v>25478</v>
      </c>
      <c r="F30" t="s">
        <v>173</v>
      </c>
      <c r="G30" t="s">
        <v>38</v>
      </c>
    </row>
    <row r="31" spans="1:7" x14ac:dyDescent="0.3">
      <c r="A31" s="7">
        <v>329</v>
      </c>
      <c r="B31" t="s">
        <v>47</v>
      </c>
      <c r="C31" t="s">
        <v>278</v>
      </c>
      <c r="D31" t="s">
        <v>8</v>
      </c>
      <c r="E31" s="1">
        <v>22043</v>
      </c>
      <c r="F31" t="s">
        <v>46</v>
      </c>
      <c r="G31" t="s">
        <v>56</v>
      </c>
    </row>
    <row r="32" spans="1:7" x14ac:dyDescent="0.3">
      <c r="A32">
        <v>330</v>
      </c>
      <c r="B32" t="s">
        <v>151</v>
      </c>
      <c r="C32" t="s">
        <v>152</v>
      </c>
      <c r="D32" t="s">
        <v>8</v>
      </c>
      <c r="E32" s="1">
        <v>33834</v>
      </c>
      <c r="F32" t="s">
        <v>153</v>
      </c>
      <c r="G32" t="s">
        <v>43</v>
      </c>
    </row>
    <row r="33" spans="1:7" x14ac:dyDescent="0.3">
      <c r="A33" s="7">
        <v>331</v>
      </c>
      <c r="B33" t="s">
        <v>234</v>
      </c>
      <c r="C33" t="s">
        <v>235</v>
      </c>
      <c r="D33" t="s">
        <v>22</v>
      </c>
      <c r="E33" s="1">
        <v>34310</v>
      </c>
      <c r="F33" t="s">
        <v>209</v>
      </c>
      <c r="G33" t="s">
        <v>33</v>
      </c>
    </row>
    <row r="34" spans="1:7" x14ac:dyDescent="0.3">
      <c r="A34" s="7">
        <v>332</v>
      </c>
      <c r="B34" t="s">
        <v>225</v>
      </c>
      <c r="C34" t="s">
        <v>226</v>
      </c>
      <c r="D34" t="s">
        <v>22</v>
      </c>
      <c r="E34" s="1">
        <v>31295</v>
      </c>
      <c r="G34" t="s">
        <v>67</v>
      </c>
    </row>
    <row r="35" spans="1:7" x14ac:dyDescent="0.3">
      <c r="A35" s="7">
        <v>333</v>
      </c>
      <c r="B35" t="s">
        <v>92</v>
      </c>
      <c r="C35" t="s">
        <v>93</v>
      </c>
      <c r="D35" t="s">
        <v>22</v>
      </c>
      <c r="E35" s="1">
        <v>32029</v>
      </c>
      <c r="F35" t="s">
        <v>94</v>
      </c>
      <c r="G35" t="s">
        <v>67</v>
      </c>
    </row>
    <row r="36" spans="1:7" x14ac:dyDescent="0.3">
      <c r="A36" s="7">
        <v>334</v>
      </c>
      <c r="B36" t="s">
        <v>157</v>
      </c>
      <c r="C36" t="s">
        <v>158</v>
      </c>
      <c r="D36" t="s">
        <v>22</v>
      </c>
      <c r="E36" s="1">
        <v>29315</v>
      </c>
      <c r="G36" t="s">
        <v>72</v>
      </c>
    </row>
    <row r="37" spans="1:7" x14ac:dyDescent="0.3">
      <c r="A37" s="7">
        <v>335</v>
      </c>
      <c r="B37" t="s">
        <v>28</v>
      </c>
      <c r="C37" t="s">
        <v>158</v>
      </c>
      <c r="D37" t="s">
        <v>8</v>
      </c>
      <c r="E37" s="1">
        <v>26864</v>
      </c>
      <c r="G37" t="s">
        <v>38</v>
      </c>
    </row>
    <row r="38" spans="1:7" x14ac:dyDescent="0.3">
      <c r="A38" s="7">
        <v>336</v>
      </c>
      <c r="B38" t="s">
        <v>95</v>
      </c>
      <c r="C38" t="s">
        <v>159</v>
      </c>
      <c r="D38" t="s">
        <v>8</v>
      </c>
      <c r="E38" s="1">
        <v>26125</v>
      </c>
      <c r="F38" t="s">
        <v>160</v>
      </c>
      <c r="G38" t="s">
        <v>38</v>
      </c>
    </row>
    <row r="39" spans="1:7" x14ac:dyDescent="0.3">
      <c r="A39" s="7">
        <v>337</v>
      </c>
      <c r="B39" t="s">
        <v>161</v>
      </c>
      <c r="C39" t="s">
        <v>159</v>
      </c>
      <c r="D39" t="s">
        <v>22</v>
      </c>
      <c r="E39" s="1">
        <v>26100</v>
      </c>
      <c r="F39" t="s">
        <v>160</v>
      </c>
      <c r="G39" t="s">
        <v>36</v>
      </c>
    </row>
    <row r="40" spans="1:7" x14ac:dyDescent="0.3">
      <c r="A40" s="7">
        <v>338</v>
      </c>
      <c r="B40" t="s">
        <v>216</v>
      </c>
      <c r="C40" t="s">
        <v>217</v>
      </c>
      <c r="D40" t="s">
        <v>22</v>
      </c>
      <c r="E40" s="1">
        <v>33072</v>
      </c>
      <c r="F40" t="s">
        <v>218</v>
      </c>
      <c r="G40" t="s">
        <v>33</v>
      </c>
    </row>
    <row r="41" spans="1:7" x14ac:dyDescent="0.3">
      <c r="A41" s="7">
        <v>339</v>
      </c>
      <c r="B41" t="s">
        <v>54</v>
      </c>
      <c r="C41" t="s">
        <v>55</v>
      </c>
      <c r="D41" t="s">
        <v>8</v>
      </c>
      <c r="E41" s="1">
        <v>22627</v>
      </c>
      <c r="F41" t="s">
        <v>27</v>
      </c>
      <c r="G41" t="s">
        <v>56</v>
      </c>
    </row>
    <row r="42" spans="1:7" x14ac:dyDescent="0.3">
      <c r="A42" s="7">
        <v>340</v>
      </c>
      <c r="B42" t="s">
        <v>62</v>
      </c>
      <c r="C42" t="s">
        <v>77</v>
      </c>
      <c r="D42" t="s">
        <v>8</v>
      </c>
      <c r="E42" s="1">
        <v>30165</v>
      </c>
      <c r="F42" t="s">
        <v>78</v>
      </c>
      <c r="G42" t="s">
        <v>16</v>
      </c>
    </row>
    <row r="43" spans="1:7" x14ac:dyDescent="0.3">
      <c r="A43">
        <v>341</v>
      </c>
      <c r="B43" t="s">
        <v>186</v>
      </c>
      <c r="C43" t="s">
        <v>187</v>
      </c>
      <c r="D43" t="s">
        <v>8</v>
      </c>
      <c r="E43" s="1">
        <v>35641</v>
      </c>
      <c r="F43" t="s">
        <v>188</v>
      </c>
      <c r="G43" t="s">
        <v>166</v>
      </c>
    </row>
    <row r="44" spans="1:7" x14ac:dyDescent="0.3">
      <c r="A44" s="7">
        <v>342</v>
      </c>
      <c r="B44" t="s">
        <v>182</v>
      </c>
      <c r="C44" t="s">
        <v>183</v>
      </c>
      <c r="D44" t="s">
        <v>22</v>
      </c>
      <c r="E44" s="1">
        <v>25991</v>
      </c>
      <c r="F44" t="s">
        <v>59</v>
      </c>
      <c r="G44" t="s">
        <v>36</v>
      </c>
    </row>
    <row r="45" spans="1:7" x14ac:dyDescent="0.3">
      <c r="A45">
        <v>343</v>
      </c>
      <c r="B45" t="s">
        <v>17</v>
      </c>
      <c r="C45" t="s">
        <v>183</v>
      </c>
      <c r="D45" t="s">
        <v>8</v>
      </c>
      <c r="E45" s="1">
        <v>26192</v>
      </c>
      <c r="F45" t="s">
        <v>59</v>
      </c>
      <c r="G45" t="s">
        <v>38</v>
      </c>
    </row>
    <row r="46" spans="1:7" x14ac:dyDescent="0.3">
      <c r="A46" s="7">
        <v>344</v>
      </c>
      <c r="B46" t="s">
        <v>184</v>
      </c>
      <c r="C46" t="s">
        <v>185</v>
      </c>
      <c r="D46" t="s">
        <v>8</v>
      </c>
      <c r="E46" s="1">
        <v>29621</v>
      </c>
      <c r="G46" t="s">
        <v>16</v>
      </c>
    </row>
    <row r="47" spans="1:7" x14ac:dyDescent="0.3">
      <c r="A47" s="7">
        <v>345</v>
      </c>
      <c r="B47" t="s">
        <v>189</v>
      </c>
      <c r="C47" t="s">
        <v>190</v>
      </c>
      <c r="D47" t="s">
        <v>22</v>
      </c>
      <c r="E47" s="1">
        <v>29264</v>
      </c>
      <c r="G47" t="s">
        <v>72</v>
      </c>
    </row>
    <row r="48" spans="1:7" x14ac:dyDescent="0.3">
      <c r="A48" s="7">
        <v>346</v>
      </c>
      <c r="B48" t="s">
        <v>191</v>
      </c>
      <c r="C48" t="s">
        <v>190</v>
      </c>
      <c r="D48" t="s">
        <v>8</v>
      </c>
      <c r="E48" s="1">
        <v>29960</v>
      </c>
      <c r="G48" t="s">
        <v>16</v>
      </c>
    </row>
    <row r="49" spans="1:7" x14ac:dyDescent="0.3">
      <c r="A49">
        <v>347</v>
      </c>
      <c r="B49" t="s">
        <v>30</v>
      </c>
      <c r="C49" t="s">
        <v>31</v>
      </c>
      <c r="D49" t="s">
        <v>22</v>
      </c>
      <c r="E49" s="1">
        <v>33153</v>
      </c>
      <c r="F49" t="s">
        <v>32</v>
      </c>
      <c r="G49" t="s">
        <v>33</v>
      </c>
    </row>
    <row r="50" spans="1:7" x14ac:dyDescent="0.3">
      <c r="A50">
        <v>348</v>
      </c>
      <c r="B50" t="s">
        <v>227</v>
      </c>
      <c r="C50" t="s">
        <v>228</v>
      </c>
      <c r="D50" t="s">
        <v>8</v>
      </c>
      <c r="E50" s="1">
        <v>29391</v>
      </c>
      <c r="G50" t="s">
        <v>16</v>
      </c>
    </row>
    <row r="51" spans="1:7" x14ac:dyDescent="0.3">
      <c r="A51" s="7">
        <v>349</v>
      </c>
      <c r="B51" t="s">
        <v>115</v>
      </c>
      <c r="C51" t="s">
        <v>237</v>
      </c>
      <c r="D51" t="s">
        <v>8</v>
      </c>
      <c r="E51" s="1">
        <v>26755</v>
      </c>
      <c r="G51" t="s">
        <v>38</v>
      </c>
    </row>
    <row r="52" spans="1:7" x14ac:dyDescent="0.3">
      <c r="A52">
        <v>350</v>
      </c>
      <c r="B52" t="s">
        <v>11</v>
      </c>
      <c r="C52" t="s">
        <v>81</v>
      </c>
      <c r="D52" t="s">
        <v>8</v>
      </c>
      <c r="E52" s="1">
        <v>32021</v>
      </c>
      <c r="G52" t="s">
        <v>19</v>
      </c>
    </row>
    <row r="53" spans="1:7" x14ac:dyDescent="0.3">
      <c r="A53">
        <v>351</v>
      </c>
      <c r="B53" t="s">
        <v>82</v>
      </c>
      <c r="C53" t="s">
        <v>81</v>
      </c>
      <c r="D53" t="s">
        <v>8</v>
      </c>
      <c r="E53" s="1">
        <v>33012</v>
      </c>
      <c r="G53" t="s">
        <v>43</v>
      </c>
    </row>
    <row r="54" spans="1:7" x14ac:dyDescent="0.3">
      <c r="A54" s="7">
        <v>352</v>
      </c>
      <c r="B54" t="s">
        <v>130</v>
      </c>
      <c r="C54" t="s">
        <v>131</v>
      </c>
      <c r="D54" t="s">
        <v>22</v>
      </c>
      <c r="E54" s="1">
        <v>30597</v>
      </c>
      <c r="G54" t="s">
        <v>72</v>
      </c>
    </row>
    <row r="55" spans="1:7" x14ac:dyDescent="0.3">
      <c r="A55" s="7">
        <v>353</v>
      </c>
      <c r="B55" t="s">
        <v>177</v>
      </c>
      <c r="C55" t="s">
        <v>255</v>
      </c>
      <c r="D55" t="s">
        <v>8</v>
      </c>
      <c r="E55" s="1">
        <v>17237</v>
      </c>
      <c r="F55" t="s">
        <v>59</v>
      </c>
      <c r="G55" t="s">
        <v>256</v>
      </c>
    </row>
    <row r="56" spans="1:7" x14ac:dyDescent="0.3">
      <c r="A56" s="7">
        <v>354</v>
      </c>
      <c r="B56" t="s">
        <v>122</v>
      </c>
      <c r="C56" t="s">
        <v>260</v>
      </c>
      <c r="D56" t="s">
        <v>8</v>
      </c>
      <c r="E56" s="1">
        <v>29809</v>
      </c>
      <c r="F56" t="s">
        <v>261</v>
      </c>
      <c r="G56" t="s">
        <v>16</v>
      </c>
    </row>
    <row r="57" spans="1:7" x14ac:dyDescent="0.3">
      <c r="A57">
        <v>355</v>
      </c>
      <c r="B57" t="s">
        <v>147</v>
      </c>
      <c r="C57" t="s">
        <v>148</v>
      </c>
      <c r="D57" t="s">
        <v>8</v>
      </c>
      <c r="E57" s="1">
        <v>28348</v>
      </c>
      <c r="G57" t="s">
        <v>40</v>
      </c>
    </row>
    <row r="58" spans="1:7" x14ac:dyDescent="0.3">
      <c r="A58" s="7">
        <v>356</v>
      </c>
      <c r="B58" t="s">
        <v>266</v>
      </c>
      <c r="C58" t="s">
        <v>267</v>
      </c>
      <c r="D58" t="s">
        <v>8</v>
      </c>
      <c r="E58" s="1">
        <v>33072</v>
      </c>
      <c r="G58" t="s">
        <v>43</v>
      </c>
    </row>
    <row r="59" spans="1:7" x14ac:dyDescent="0.3">
      <c r="A59">
        <v>357</v>
      </c>
      <c r="B59" t="s">
        <v>105</v>
      </c>
      <c r="C59" t="s">
        <v>106</v>
      </c>
      <c r="D59" t="s">
        <v>22</v>
      </c>
      <c r="E59" s="1">
        <v>32479</v>
      </c>
      <c r="G59" t="s">
        <v>67</v>
      </c>
    </row>
    <row r="60" spans="1:7" x14ac:dyDescent="0.3">
      <c r="A60" s="7">
        <v>358</v>
      </c>
      <c r="B60" t="s">
        <v>14</v>
      </c>
      <c r="C60" t="s">
        <v>139</v>
      </c>
      <c r="D60" t="s">
        <v>8</v>
      </c>
      <c r="E60" s="1">
        <v>20046</v>
      </c>
      <c r="F60" t="s">
        <v>27</v>
      </c>
      <c r="G60" t="s">
        <v>91</v>
      </c>
    </row>
    <row r="61" spans="1:7" x14ac:dyDescent="0.3">
      <c r="A61" s="7">
        <v>359</v>
      </c>
      <c r="B61" t="s">
        <v>140</v>
      </c>
      <c r="C61" t="s">
        <v>139</v>
      </c>
      <c r="D61" t="s">
        <v>22</v>
      </c>
      <c r="E61" s="1">
        <v>20832</v>
      </c>
      <c r="F61" t="s">
        <v>27</v>
      </c>
      <c r="G61" t="s">
        <v>121</v>
      </c>
    </row>
    <row r="62" spans="1:7" x14ac:dyDescent="0.3">
      <c r="A62" s="7">
        <v>360</v>
      </c>
      <c r="B62" t="s">
        <v>17</v>
      </c>
      <c r="C62" t="s">
        <v>111</v>
      </c>
      <c r="D62" t="s">
        <v>8</v>
      </c>
      <c r="E62" s="1">
        <v>27416</v>
      </c>
      <c r="F62" t="s">
        <v>112</v>
      </c>
      <c r="G62" t="s">
        <v>40</v>
      </c>
    </row>
    <row r="63" spans="1:7" x14ac:dyDescent="0.3">
      <c r="A63" s="7">
        <v>361</v>
      </c>
      <c r="B63" t="s">
        <v>57</v>
      </c>
      <c r="C63" t="s">
        <v>172</v>
      </c>
      <c r="D63" t="s">
        <v>8</v>
      </c>
      <c r="E63" s="1">
        <v>33454</v>
      </c>
      <c r="F63" t="s">
        <v>173</v>
      </c>
      <c r="G63" t="s">
        <v>43</v>
      </c>
    </row>
    <row r="64" spans="1:7" x14ac:dyDescent="0.3">
      <c r="A64" s="7">
        <v>362</v>
      </c>
      <c r="B64" t="s">
        <v>107</v>
      </c>
      <c r="C64" t="s">
        <v>108</v>
      </c>
      <c r="D64" t="s">
        <v>8</v>
      </c>
      <c r="E64" s="1">
        <v>28244</v>
      </c>
      <c r="G64" t="s">
        <v>40</v>
      </c>
    </row>
    <row r="65" spans="1:7" x14ac:dyDescent="0.3">
      <c r="A65">
        <v>363</v>
      </c>
      <c r="B65" t="s">
        <v>49</v>
      </c>
      <c r="C65" t="s">
        <v>50</v>
      </c>
      <c r="D65" t="s">
        <v>8</v>
      </c>
      <c r="E65" s="1">
        <v>26343</v>
      </c>
      <c r="G65" t="s">
        <v>38</v>
      </c>
    </row>
    <row r="66" spans="1:7" x14ac:dyDescent="0.3">
      <c r="A66" s="7">
        <v>364</v>
      </c>
      <c r="B66" t="s">
        <v>246</v>
      </c>
      <c r="C66" t="s">
        <v>247</v>
      </c>
      <c r="D66" t="s">
        <v>22</v>
      </c>
      <c r="E66" s="1">
        <v>31535</v>
      </c>
      <c r="F66" t="s">
        <v>218</v>
      </c>
      <c r="G66" t="s">
        <v>67</v>
      </c>
    </row>
    <row r="67" spans="1:7" x14ac:dyDescent="0.3">
      <c r="A67">
        <v>365</v>
      </c>
      <c r="B67" t="s">
        <v>199</v>
      </c>
      <c r="C67" t="s">
        <v>200</v>
      </c>
      <c r="D67" t="s">
        <v>22</v>
      </c>
      <c r="E67" s="1">
        <v>20449</v>
      </c>
      <c r="G67" t="s">
        <v>121</v>
      </c>
    </row>
    <row r="68" spans="1:7" x14ac:dyDescent="0.3">
      <c r="A68" s="7">
        <v>366</v>
      </c>
      <c r="B68" t="s">
        <v>97</v>
      </c>
      <c r="C68" t="s">
        <v>133</v>
      </c>
      <c r="D68" t="s">
        <v>8</v>
      </c>
      <c r="E68" s="1">
        <v>32143</v>
      </c>
      <c r="G68" t="s">
        <v>19</v>
      </c>
    </row>
    <row r="69" spans="1:7" x14ac:dyDescent="0.3">
      <c r="A69" s="7">
        <v>367</v>
      </c>
      <c r="B69" t="s">
        <v>203</v>
      </c>
      <c r="C69" t="s">
        <v>204</v>
      </c>
      <c r="D69" t="s">
        <v>22</v>
      </c>
      <c r="E69" s="1">
        <v>31635</v>
      </c>
      <c r="G69" t="s">
        <v>67</v>
      </c>
    </row>
    <row r="70" spans="1:7" x14ac:dyDescent="0.3">
      <c r="A70" s="7">
        <v>368</v>
      </c>
      <c r="B70" t="s">
        <v>52</v>
      </c>
      <c r="C70" t="s">
        <v>53</v>
      </c>
      <c r="D70" t="s">
        <v>22</v>
      </c>
      <c r="E70" s="1">
        <v>26514</v>
      </c>
      <c r="F70" t="s">
        <v>27</v>
      </c>
      <c r="G70" t="s">
        <v>36</v>
      </c>
    </row>
    <row r="71" spans="1:7" x14ac:dyDescent="0.3">
      <c r="A71" s="7">
        <v>369</v>
      </c>
      <c r="B71" t="s">
        <v>257</v>
      </c>
      <c r="C71" t="s">
        <v>258</v>
      </c>
      <c r="D71" t="s">
        <v>8</v>
      </c>
      <c r="E71" s="1">
        <v>35671</v>
      </c>
      <c r="F71" t="s">
        <v>259</v>
      </c>
      <c r="G71" t="s">
        <v>166</v>
      </c>
    </row>
    <row r="72" spans="1:7" x14ac:dyDescent="0.3">
      <c r="A72" s="7">
        <v>370</v>
      </c>
      <c r="B72" t="s">
        <v>221</v>
      </c>
      <c r="C72" t="s">
        <v>222</v>
      </c>
      <c r="D72" t="s">
        <v>8</v>
      </c>
      <c r="E72" s="1">
        <v>25359</v>
      </c>
      <c r="G72" t="s">
        <v>10</v>
      </c>
    </row>
    <row r="73" spans="1:7" x14ac:dyDescent="0.3">
      <c r="A73" s="7">
        <v>371</v>
      </c>
      <c r="B73" t="s">
        <v>205</v>
      </c>
      <c r="C73" t="s">
        <v>73</v>
      </c>
      <c r="D73" t="s">
        <v>8</v>
      </c>
      <c r="E73" s="1">
        <v>25157</v>
      </c>
      <c r="F73" t="s">
        <v>206</v>
      </c>
      <c r="G73" t="s">
        <v>10</v>
      </c>
    </row>
    <row r="74" spans="1:7" x14ac:dyDescent="0.3">
      <c r="A74">
        <v>372</v>
      </c>
      <c r="B74" t="s">
        <v>41</v>
      </c>
      <c r="C74" t="s">
        <v>42</v>
      </c>
      <c r="D74" t="s">
        <v>8</v>
      </c>
      <c r="E74" s="1">
        <v>33853</v>
      </c>
      <c r="F74" t="s">
        <v>27</v>
      </c>
      <c r="G74" t="s">
        <v>43</v>
      </c>
    </row>
    <row r="75" spans="1:7" x14ac:dyDescent="0.3">
      <c r="A75">
        <v>373</v>
      </c>
      <c r="B75" t="s">
        <v>154</v>
      </c>
      <c r="C75" t="s">
        <v>155</v>
      </c>
      <c r="D75" t="s">
        <v>22</v>
      </c>
      <c r="E75" s="1">
        <v>26484</v>
      </c>
      <c r="F75" t="s">
        <v>156</v>
      </c>
      <c r="G75" t="s">
        <v>36</v>
      </c>
    </row>
    <row r="76" spans="1:7" x14ac:dyDescent="0.3">
      <c r="A76" s="7">
        <v>374</v>
      </c>
      <c r="B76" t="s">
        <v>169</v>
      </c>
      <c r="C76" t="s">
        <v>170</v>
      </c>
      <c r="D76" t="s">
        <v>8</v>
      </c>
      <c r="E76" s="1">
        <v>26006</v>
      </c>
      <c r="F76" t="s">
        <v>46</v>
      </c>
      <c r="G76" t="s">
        <v>38</v>
      </c>
    </row>
    <row r="77" spans="1:7" x14ac:dyDescent="0.3">
      <c r="A77" s="7">
        <v>375</v>
      </c>
      <c r="B77" t="s">
        <v>105</v>
      </c>
      <c r="C77" t="s">
        <v>176</v>
      </c>
      <c r="D77" t="s">
        <v>22</v>
      </c>
      <c r="E77" s="1">
        <v>21773</v>
      </c>
      <c r="F77" t="s">
        <v>46</v>
      </c>
      <c r="G77" t="s">
        <v>121</v>
      </c>
    </row>
    <row r="78" spans="1:7" x14ac:dyDescent="0.3">
      <c r="A78">
        <v>376</v>
      </c>
      <c r="B78" t="s">
        <v>41</v>
      </c>
      <c r="C78" t="s">
        <v>79</v>
      </c>
      <c r="D78" t="s">
        <v>8</v>
      </c>
      <c r="E78" s="1">
        <v>28586</v>
      </c>
      <c r="F78" t="s">
        <v>80</v>
      </c>
      <c r="G78" t="s">
        <v>40</v>
      </c>
    </row>
    <row r="79" spans="1:7" x14ac:dyDescent="0.3">
      <c r="A79" s="7">
        <v>377</v>
      </c>
      <c r="B79" t="s">
        <v>60</v>
      </c>
      <c r="C79" t="s">
        <v>61</v>
      </c>
      <c r="D79" t="s">
        <v>22</v>
      </c>
      <c r="E79" s="1">
        <v>25084</v>
      </c>
      <c r="F79" t="s">
        <v>27</v>
      </c>
      <c r="G79" t="s">
        <v>23</v>
      </c>
    </row>
    <row r="80" spans="1:7" x14ac:dyDescent="0.3">
      <c r="A80" s="7">
        <v>378</v>
      </c>
      <c r="B80" t="s">
        <v>37</v>
      </c>
      <c r="C80" t="s">
        <v>262</v>
      </c>
      <c r="D80" t="s">
        <v>8</v>
      </c>
      <c r="E80" s="1">
        <v>34893</v>
      </c>
      <c r="G80" t="s">
        <v>166</v>
      </c>
    </row>
    <row r="81" spans="1:7" x14ac:dyDescent="0.3">
      <c r="A81" s="7">
        <v>379</v>
      </c>
      <c r="B81" t="s">
        <v>199</v>
      </c>
      <c r="C81" t="s">
        <v>210</v>
      </c>
      <c r="D81" t="s">
        <v>22</v>
      </c>
      <c r="E81" s="1">
        <v>23050</v>
      </c>
      <c r="F81" t="s">
        <v>209</v>
      </c>
      <c r="G81" t="s">
        <v>126</v>
      </c>
    </row>
    <row r="82" spans="1:7" x14ac:dyDescent="0.3">
      <c r="A82">
        <v>380</v>
      </c>
      <c r="B82" t="s">
        <v>101</v>
      </c>
      <c r="C82" t="s">
        <v>102</v>
      </c>
      <c r="D82" t="s">
        <v>8</v>
      </c>
      <c r="E82" s="1">
        <v>31662</v>
      </c>
      <c r="G82" t="s">
        <v>19</v>
      </c>
    </row>
    <row r="83" spans="1:7" x14ac:dyDescent="0.3">
      <c r="A83" s="7">
        <v>381</v>
      </c>
      <c r="B83" t="s">
        <v>122</v>
      </c>
      <c r="C83" t="s">
        <v>123</v>
      </c>
      <c r="D83" t="s">
        <v>8</v>
      </c>
      <c r="E83" s="1">
        <v>29050</v>
      </c>
      <c r="F83" t="s">
        <v>59</v>
      </c>
      <c r="G83" t="s">
        <v>40</v>
      </c>
    </row>
    <row r="84" spans="1:7" x14ac:dyDescent="0.3">
      <c r="A84" s="7">
        <v>382</v>
      </c>
      <c r="B84" t="s">
        <v>37</v>
      </c>
      <c r="C84" t="s">
        <v>104</v>
      </c>
      <c r="D84" t="s">
        <v>8</v>
      </c>
      <c r="E84" s="1">
        <v>28505</v>
      </c>
      <c r="G84" t="s">
        <v>40</v>
      </c>
    </row>
    <row r="85" spans="1:7" x14ac:dyDescent="0.3">
      <c r="A85" s="7">
        <v>383</v>
      </c>
      <c r="B85" t="s">
        <v>177</v>
      </c>
      <c r="C85" t="s">
        <v>104</v>
      </c>
      <c r="D85" t="s">
        <v>8</v>
      </c>
      <c r="E85" s="1">
        <v>29649</v>
      </c>
      <c r="F85" t="s">
        <v>218</v>
      </c>
      <c r="G85" t="s">
        <v>16</v>
      </c>
    </row>
    <row r="86" spans="1:7" x14ac:dyDescent="0.3">
      <c r="A86">
        <v>384</v>
      </c>
      <c r="B86" t="s">
        <v>201</v>
      </c>
      <c r="C86" t="s">
        <v>202</v>
      </c>
      <c r="D86" t="s">
        <v>22</v>
      </c>
      <c r="E86" s="1">
        <v>33939</v>
      </c>
      <c r="G86" t="s">
        <v>33</v>
      </c>
    </row>
    <row r="87" spans="1:7" x14ac:dyDescent="0.3">
      <c r="A87" s="7">
        <v>385</v>
      </c>
      <c r="B87" t="s">
        <v>134</v>
      </c>
      <c r="C87" t="s">
        <v>202</v>
      </c>
      <c r="D87" t="s">
        <v>22</v>
      </c>
      <c r="E87" s="1">
        <v>31881</v>
      </c>
      <c r="G87" t="s">
        <v>67</v>
      </c>
    </row>
    <row r="88" spans="1:7" x14ac:dyDescent="0.3">
      <c r="A88" s="7">
        <v>386</v>
      </c>
      <c r="B88" t="s">
        <v>164</v>
      </c>
      <c r="C88" t="s">
        <v>165</v>
      </c>
      <c r="D88" t="s">
        <v>8</v>
      </c>
      <c r="E88" s="1">
        <v>34800</v>
      </c>
      <c r="G88" t="s">
        <v>166</v>
      </c>
    </row>
    <row r="89" spans="1:7" x14ac:dyDescent="0.3">
      <c r="A89" s="7">
        <v>387</v>
      </c>
      <c r="B89" t="s">
        <v>28</v>
      </c>
      <c r="C89" t="s">
        <v>214</v>
      </c>
      <c r="D89" t="s">
        <v>8</v>
      </c>
      <c r="E89" s="1">
        <v>23752</v>
      </c>
      <c r="F89" t="s">
        <v>59</v>
      </c>
      <c r="G89" t="s">
        <v>10</v>
      </c>
    </row>
    <row r="90" spans="1:7" x14ac:dyDescent="0.3">
      <c r="A90" s="7">
        <v>388</v>
      </c>
      <c r="B90" t="s">
        <v>236</v>
      </c>
      <c r="C90" t="s">
        <v>214</v>
      </c>
      <c r="D90" t="s">
        <v>22</v>
      </c>
      <c r="E90" s="1">
        <v>33155</v>
      </c>
      <c r="F90" t="s">
        <v>59</v>
      </c>
      <c r="G90" t="s">
        <v>33</v>
      </c>
    </row>
    <row r="91" spans="1:7" x14ac:dyDescent="0.3">
      <c r="A91" s="7">
        <v>389</v>
      </c>
      <c r="B91" t="s">
        <v>136</v>
      </c>
      <c r="C91" t="s">
        <v>167</v>
      </c>
      <c r="D91" t="s">
        <v>8</v>
      </c>
      <c r="E91" s="1">
        <v>33480</v>
      </c>
      <c r="F91" t="s">
        <v>168</v>
      </c>
      <c r="G91" t="s">
        <v>43</v>
      </c>
    </row>
    <row r="92" spans="1:7" x14ac:dyDescent="0.3">
      <c r="A92" s="7">
        <v>390</v>
      </c>
      <c r="B92" t="s">
        <v>62</v>
      </c>
      <c r="C92" t="s">
        <v>114</v>
      </c>
      <c r="D92" t="s">
        <v>8</v>
      </c>
      <c r="E92" s="1">
        <v>30629</v>
      </c>
      <c r="F92" t="s">
        <v>74</v>
      </c>
      <c r="G92" t="s">
        <v>16</v>
      </c>
    </row>
    <row r="93" spans="1:7" x14ac:dyDescent="0.3">
      <c r="A93" s="7">
        <v>391</v>
      </c>
      <c r="B93" t="s">
        <v>49</v>
      </c>
      <c r="C93" t="s">
        <v>232</v>
      </c>
      <c r="D93" t="s">
        <v>8</v>
      </c>
      <c r="E93" s="1">
        <v>21791</v>
      </c>
      <c r="F93" t="s">
        <v>233</v>
      </c>
      <c r="G93" t="s">
        <v>56</v>
      </c>
    </row>
    <row r="94" spans="1:7" x14ac:dyDescent="0.3">
      <c r="A94" s="7">
        <v>392</v>
      </c>
      <c r="B94" t="s">
        <v>47</v>
      </c>
      <c r="C94" t="s">
        <v>48</v>
      </c>
      <c r="D94" t="s">
        <v>8</v>
      </c>
      <c r="E94" s="1">
        <v>30659</v>
      </c>
      <c r="F94" t="s">
        <v>13</v>
      </c>
      <c r="G94" t="s">
        <v>16</v>
      </c>
    </row>
    <row r="95" spans="1:7" x14ac:dyDescent="0.3">
      <c r="A95">
        <v>393</v>
      </c>
      <c r="B95" t="s">
        <v>177</v>
      </c>
      <c r="C95" t="s">
        <v>178</v>
      </c>
      <c r="D95" t="s">
        <v>8</v>
      </c>
      <c r="E95" s="1">
        <v>28725</v>
      </c>
      <c r="F95" t="s">
        <v>46</v>
      </c>
      <c r="G95" t="s">
        <v>40</v>
      </c>
    </row>
    <row r="96" spans="1:7" x14ac:dyDescent="0.3">
      <c r="A96" s="7">
        <v>395</v>
      </c>
      <c r="B96" t="s">
        <v>24</v>
      </c>
      <c r="C96" t="s">
        <v>251</v>
      </c>
      <c r="D96" t="s">
        <v>8</v>
      </c>
      <c r="E96" s="1">
        <v>25877</v>
      </c>
      <c r="F96" t="s">
        <v>252</v>
      </c>
      <c r="G96" t="s">
        <v>38</v>
      </c>
    </row>
    <row r="97" spans="1:7" x14ac:dyDescent="0.3">
      <c r="A97" s="7">
        <v>396</v>
      </c>
      <c r="B97" t="s">
        <v>229</v>
      </c>
      <c r="C97" t="s">
        <v>230</v>
      </c>
      <c r="D97" t="s">
        <v>22</v>
      </c>
      <c r="E97" s="1">
        <v>33531</v>
      </c>
      <c r="F97" t="s">
        <v>27</v>
      </c>
      <c r="G97" t="s">
        <v>33</v>
      </c>
    </row>
    <row r="98" spans="1:7" x14ac:dyDescent="0.3">
      <c r="A98">
        <v>397</v>
      </c>
      <c r="B98" t="s">
        <v>20</v>
      </c>
      <c r="C98" t="s">
        <v>21</v>
      </c>
      <c r="D98" t="s">
        <v>22</v>
      </c>
      <c r="E98" s="1">
        <v>24950</v>
      </c>
      <c r="G98" t="s">
        <v>23</v>
      </c>
    </row>
    <row r="99" spans="1:7" x14ac:dyDescent="0.3">
      <c r="A99">
        <v>398</v>
      </c>
      <c r="B99" t="s">
        <v>24</v>
      </c>
      <c r="C99" t="s">
        <v>21</v>
      </c>
      <c r="D99" t="s">
        <v>8</v>
      </c>
      <c r="E99" s="1">
        <v>24282</v>
      </c>
      <c r="G99" t="s">
        <v>10</v>
      </c>
    </row>
    <row r="100" spans="1:7" x14ac:dyDescent="0.3">
      <c r="A100" s="7">
        <v>399</v>
      </c>
      <c r="B100" t="s">
        <v>62</v>
      </c>
      <c r="C100" t="s">
        <v>219</v>
      </c>
      <c r="D100" t="s">
        <v>8</v>
      </c>
      <c r="E100" s="1">
        <v>26823</v>
      </c>
      <c r="G100" t="s">
        <v>38</v>
      </c>
    </row>
    <row r="101" spans="1:7" x14ac:dyDescent="0.3">
      <c r="A101" s="7">
        <v>400</v>
      </c>
      <c r="B101" t="s">
        <v>220</v>
      </c>
      <c r="C101" t="s">
        <v>219</v>
      </c>
      <c r="D101" t="s">
        <v>22</v>
      </c>
      <c r="E101" s="1">
        <v>29350</v>
      </c>
      <c r="G101" t="s">
        <v>72</v>
      </c>
    </row>
    <row r="102" spans="1:7" x14ac:dyDescent="0.3">
      <c r="A102" s="7">
        <v>401</v>
      </c>
      <c r="B102" t="s">
        <v>75</v>
      </c>
      <c r="C102" t="s">
        <v>76</v>
      </c>
      <c r="D102" t="s">
        <v>8</v>
      </c>
      <c r="E102" s="1">
        <v>24447</v>
      </c>
      <c r="F102" t="s">
        <v>64</v>
      </c>
      <c r="G102" t="s">
        <v>10</v>
      </c>
    </row>
    <row r="103" spans="1:7" x14ac:dyDescent="0.3">
      <c r="A103" s="7">
        <v>402</v>
      </c>
      <c r="B103" t="s">
        <v>37</v>
      </c>
      <c r="C103" t="s">
        <v>179</v>
      </c>
      <c r="D103" t="s">
        <v>8</v>
      </c>
      <c r="E103" s="1">
        <v>29334</v>
      </c>
      <c r="F103" t="s">
        <v>13</v>
      </c>
      <c r="G103" t="s">
        <v>16</v>
      </c>
    </row>
    <row r="104" spans="1:7" x14ac:dyDescent="0.3">
      <c r="A104" s="7">
        <v>403</v>
      </c>
      <c r="B104" t="s">
        <v>44</v>
      </c>
      <c r="C104" t="s">
        <v>45</v>
      </c>
      <c r="D104" t="s">
        <v>8</v>
      </c>
      <c r="E104" s="1">
        <v>30123</v>
      </c>
      <c r="F104" t="s">
        <v>46</v>
      </c>
      <c r="G104" t="s">
        <v>16</v>
      </c>
    </row>
    <row r="105" spans="1:7" x14ac:dyDescent="0.3">
      <c r="A105" s="7">
        <v>404</v>
      </c>
      <c r="B105" t="s">
        <v>62</v>
      </c>
      <c r="C105" t="s">
        <v>45</v>
      </c>
      <c r="D105" t="s">
        <v>8</v>
      </c>
      <c r="E105" s="1">
        <v>25984</v>
      </c>
      <c r="F105" t="s">
        <v>80</v>
      </c>
      <c r="G105" t="s">
        <v>38</v>
      </c>
    </row>
    <row r="106" spans="1:7" x14ac:dyDescent="0.3">
      <c r="A106" s="7">
        <v>405</v>
      </c>
      <c r="B106" t="s">
        <v>83</v>
      </c>
      <c r="C106" t="s">
        <v>84</v>
      </c>
      <c r="D106" t="s">
        <v>8</v>
      </c>
      <c r="E106" s="1">
        <v>27774</v>
      </c>
      <c r="F106" t="s">
        <v>85</v>
      </c>
      <c r="G106" t="s">
        <v>40</v>
      </c>
    </row>
    <row r="107" spans="1:7" x14ac:dyDescent="0.3">
      <c r="A107" s="7">
        <v>406</v>
      </c>
      <c r="B107" t="s">
        <v>272</v>
      </c>
      <c r="C107" t="s">
        <v>273</v>
      </c>
      <c r="D107" t="s">
        <v>8</v>
      </c>
      <c r="E107" s="1">
        <v>23799</v>
      </c>
      <c r="F107" t="s">
        <v>274</v>
      </c>
      <c r="G107" t="s">
        <v>10</v>
      </c>
    </row>
    <row r="108" spans="1:7" x14ac:dyDescent="0.3">
      <c r="A108" s="7">
        <v>407</v>
      </c>
      <c r="B108" t="s">
        <v>136</v>
      </c>
      <c r="C108" t="s">
        <v>137</v>
      </c>
      <c r="D108" t="s">
        <v>8</v>
      </c>
      <c r="E108" s="1">
        <v>32475</v>
      </c>
      <c r="F108" t="s">
        <v>80</v>
      </c>
      <c r="G108" t="s">
        <v>19</v>
      </c>
    </row>
    <row r="109" spans="1:7" x14ac:dyDescent="0.3">
      <c r="A109" s="7">
        <v>408</v>
      </c>
      <c r="B109" t="s">
        <v>138</v>
      </c>
      <c r="C109" t="s">
        <v>137</v>
      </c>
      <c r="D109" t="s">
        <v>22</v>
      </c>
      <c r="E109" s="1">
        <v>31955</v>
      </c>
      <c r="G109" t="s">
        <v>67</v>
      </c>
    </row>
    <row r="110" spans="1:7" x14ac:dyDescent="0.3">
      <c r="A110" s="7">
        <v>409</v>
      </c>
      <c r="B110" t="s">
        <v>37</v>
      </c>
      <c r="C110" t="s">
        <v>215</v>
      </c>
      <c r="D110" t="s">
        <v>8</v>
      </c>
      <c r="E110" s="1">
        <v>28371</v>
      </c>
      <c r="G110" t="s">
        <v>40</v>
      </c>
    </row>
    <row r="111" spans="1:7" x14ac:dyDescent="0.3">
      <c r="A111" s="7">
        <v>410</v>
      </c>
      <c r="B111" t="s">
        <v>17</v>
      </c>
      <c r="C111" t="s">
        <v>18</v>
      </c>
      <c r="D111" t="s">
        <v>8</v>
      </c>
      <c r="E111" s="1">
        <v>32553</v>
      </c>
      <c r="G111" t="s">
        <v>19</v>
      </c>
    </row>
    <row r="112" spans="1:7" x14ac:dyDescent="0.3">
      <c r="A112">
        <v>411</v>
      </c>
      <c r="B112" t="s">
        <v>115</v>
      </c>
      <c r="C112" t="s">
        <v>116</v>
      </c>
      <c r="D112" t="s">
        <v>8</v>
      </c>
      <c r="E112" s="1">
        <v>30678</v>
      </c>
      <c r="G112" t="s">
        <v>16</v>
      </c>
    </row>
    <row r="113" spans="1:7" x14ac:dyDescent="0.3">
      <c r="A113">
        <v>412</v>
      </c>
      <c r="B113" t="s">
        <v>70</v>
      </c>
      <c r="C113" t="s">
        <v>71</v>
      </c>
      <c r="D113" t="s">
        <v>22</v>
      </c>
      <c r="E113" s="1">
        <v>29439</v>
      </c>
      <c r="G113" t="s">
        <v>72</v>
      </c>
    </row>
    <row r="114" spans="1:7" x14ac:dyDescent="0.3">
      <c r="A114" s="7">
        <v>413</v>
      </c>
      <c r="B114" t="s">
        <v>275</v>
      </c>
      <c r="C114" t="s">
        <v>276</v>
      </c>
      <c r="D114" t="s">
        <v>8</v>
      </c>
      <c r="E114" s="1">
        <v>37452</v>
      </c>
      <c r="G114" t="s">
        <v>277</v>
      </c>
    </row>
    <row r="115" spans="1:7" x14ac:dyDescent="0.3">
      <c r="A115" s="7">
        <v>414</v>
      </c>
      <c r="B115" t="s">
        <v>86</v>
      </c>
      <c r="C115" t="s">
        <v>87</v>
      </c>
      <c r="D115" t="s">
        <v>8</v>
      </c>
      <c r="E115" s="1">
        <v>29684</v>
      </c>
      <c r="F115" t="s">
        <v>46</v>
      </c>
      <c r="G115" t="s">
        <v>16</v>
      </c>
    </row>
    <row r="116" spans="1:7" x14ac:dyDescent="0.3">
      <c r="A116" s="7">
        <v>415</v>
      </c>
      <c r="B116" t="s">
        <v>196</v>
      </c>
      <c r="C116" t="s">
        <v>197</v>
      </c>
      <c r="D116" t="s">
        <v>22</v>
      </c>
      <c r="E116" s="1">
        <v>31496</v>
      </c>
      <c r="F116" t="s">
        <v>59</v>
      </c>
      <c r="G116" t="s">
        <v>67</v>
      </c>
    </row>
    <row r="117" spans="1:7" x14ac:dyDescent="0.3">
      <c r="A117" s="7">
        <v>416</v>
      </c>
      <c r="B117" t="s">
        <v>117</v>
      </c>
      <c r="C117" t="s">
        <v>118</v>
      </c>
      <c r="D117" t="s">
        <v>8</v>
      </c>
      <c r="E117" s="1">
        <v>20415</v>
      </c>
      <c r="F117" t="s">
        <v>46</v>
      </c>
      <c r="G117" t="s">
        <v>91</v>
      </c>
    </row>
    <row r="118" spans="1:7" x14ac:dyDescent="0.3">
      <c r="A118" s="7">
        <v>417</v>
      </c>
      <c r="B118" t="s">
        <v>119</v>
      </c>
      <c r="C118" t="s">
        <v>118</v>
      </c>
      <c r="D118" t="s">
        <v>22</v>
      </c>
      <c r="E118" s="1">
        <v>20903</v>
      </c>
      <c r="F118" t="s">
        <v>120</v>
      </c>
      <c r="G118" t="s">
        <v>121</v>
      </c>
    </row>
    <row r="119" spans="1:7" x14ac:dyDescent="0.3">
      <c r="A119" s="7">
        <v>418</v>
      </c>
      <c r="B119" t="s">
        <v>248</v>
      </c>
      <c r="C119" t="s">
        <v>249</v>
      </c>
      <c r="D119" t="s">
        <v>22</v>
      </c>
      <c r="E119" s="1">
        <v>30817</v>
      </c>
      <c r="F119" t="s">
        <v>250</v>
      </c>
      <c r="G119" t="s">
        <v>72</v>
      </c>
    </row>
    <row r="120" spans="1:7" x14ac:dyDescent="0.3">
      <c r="A120" s="7">
        <v>419</v>
      </c>
      <c r="B120" t="s">
        <v>162</v>
      </c>
      <c r="C120" t="s">
        <v>249</v>
      </c>
      <c r="D120" t="s">
        <v>22</v>
      </c>
      <c r="E120" s="1">
        <v>21028</v>
      </c>
      <c r="F120" t="s">
        <v>807</v>
      </c>
      <c r="G120" t="s">
        <v>121</v>
      </c>
    </row>
    <row r="121" spans="1:7" x14ac:dyDescent="0.3">
      <c r="A121" s="7">
        <v>420</v>
      </c>
      <c r="B121" t="s">
        <v>11</v>
      </c>
      <c r="C121" t="s">
        <v>12</v>
      </c>
      <c r="D121" t="s">
        <v>8</v>
      </c>
      <c r="E121" s="1">
        <v>23729</v>
      </c>
      <c r="F121" t="s">
        <v>13</v>
      </c>
      <c r="G121" t="s">
        <v>10</v>
      </c>
    </row>
    <row r="122" spans="1:7" x14ac:dyDescent="0.3">
      <c r="A122" s="7">
        <v>421</v>
      </c>
      <c r="B122" t="s">
        <v>253</v>
      </c>
      <c r="C122" t="s">
        <v>12</v>
      </c>
      <c r="D122" t="s">
        <v>8</v>
      </c>
      <c r="E122" s="1">
        <v>21599</v>
      </c>
      <c r="F122" t="s">
        <v>27</v>
      </c>
      <c r="G122" t="s">
        <v>91</v>
      </c>
    </row>
    <row r="123" spans="1:7" x14ac:dyDescent="0.3">
      <c r="A123" s="7">
        <v>422</v>
      </c>
      <c r="B123" t="s">
        <v>254</v>
      </c>
      <c r="C123" t="s">
        <v>12</v>
      </c>
      <c r="D123" t="s">
        <v>8</v>
      </c>
      <c r="E123" s="1">
        <v>36264</v>
      </c>
      <c r="F123" t="s">
        <v>27</v>
      </c>
      <c r="G123" t="s">
        <v>166</v>
      </c>
    </row>
    <row r="124" spans="1:7" x14ac:dyDescent="0.3">
      <c r="A124">
        <v>423</v>
      </c>
      <c r="B124" t="s">
        <v>6</v>
      </c>
      <c r="C124" t="s">
        <v>7</v>
      </c>
      <c r="D124" t="s">
        <v>8</v>
      </c>
      <c r="E124" s="1">
        <v>25145</v>
      </c>
      <c r="F124" t="s">
        <v>9</v>
      </c>
      <c r="G124" t="s">
        <v>10</v>
      </c>
    </row>
    <row r="125" spans="1:7" x14ac:dyDescent="0.3">
      <c r="A125" s="7">
        <v>424</v>
      </c>
      <c r="B125" t="s">
        <v>198</v>
      </c>
      <c r="C125" t="s">
        <v>83</v>
      </c>
      <c r="D125" t="s">
        <v>22</v>
      </c>
      <c r="E125" s="1">
        <v>30673</v>
      </c>
      <c r="G125" t="s">
        <v>72</v>
      </c>
    </row>
    <row r="126" spans="1:7" x14ac:dyDescent="0.3">
      <c r="A126" s="7">
        <v>425</v>
      </c>
      <c r="B126" t="s">
        <v>62</v>
      </c>
      <c r="C126" t="s">
        <v>174</v>
      </c>
      <c r="D126" t="s">
        <v>8</v>
      </c>
      <c r="E126" s="1">
        <v>27080</v>
      </c>
      <c r="G126" t="s">
        <v>38</v>
      </c>
    </row>
    <row r="127" spans="1:7" x14ac:dyDescent="0.3">
      <c r="A127" s="7">
        <v>426</v>
      </c>
      <c r="B127" t="s">
        <v>89</v>
      </c>
      <c r="C127" t="s">
        <v>127</v>
      </c>
      <c r="D127" t="s">
        <v>8</v>
      </c>
      <c r="E127" s="1">
        <v>25874</v>
      </c>
      <c r="G127" t="s">
        <v>38</v>
      </c>
    </row>
    <row r="128" spans="1:7" x14ac:dyDescent="0.3">
      <c r="A128" s="7">
        <v>427</v>
      </c>
      <c r="B128" t="s">
        <v>28</v>
      </c>
      <c r="C128" t="s">
        <v>103</v>
      </c>
      <c r="D128" t="s">
        <v>8</v>
      </c>
      <c r="E128" s="1">
        <v>31646</v>
      </c>
      <c r="F128" t="s">
        <v>46</v>
      </c>
      <c r="G128" t="s">
        <v>19</v>
      </c>
    </row>
    <row r="129" spans="1:7" x14ac:dyDescent="0.3">
      <c r="A129" s="7">
        <v>428</v>
      </c>
      <c r="B129" t="s">
        <v>268</v>
      </c>
      <c r="C129" t="s">
        <v>269</v>
      </c>
      <c r="D129" t="s">
        <v>22</v>
      </c>
      <c r="E129" s="1">
        <v>26775</v>
      </c>
      <c r="G129" t="s">
        <v>36</v>
      </c>
    </row>
    <row r="130" spans="1:7" x14ac:dyDescent="0.3">
      <c r="A130" s="7">
        <v>429</v>
      </c>
      <c r="B130" t="s">
        <v>62</v>
      </c>
      <c r="C130" t="s">
        <v>63</v>
      </c>
      <c r="D130" t="s">
        <v>8</v>
      </c>
      <c r="E130" s="1">
        <v>25564</v>
      </c>
      <c r="F130" t="s">
        <v>64</v>
      </c>
      <c r="G130" t="s">
        <v>38</v>
      </c>
    </row>
    <row r="131" spans="1:7" x14ac:dyDescent="0.3">
      <c r="A131">
        <v>430</v>
      </c>
      <c r="B131" t="s">
        <v>175</v>
      </c>
      <c r="C131" t="s">
        <v>63</v>
      </c>
      <c r="D131" t="s">
        <v>22</v>
      </c>
      <c r="E131" s="1">
        <v>29185</v>
      </c>
      <c r="F131" t="s">
        <v>64</v>
      </c>
      <c r="G131" t="s">
        <v>72</v>
      </c>
    </row>
    <row r="132" spans="1:7" x14ac:dyDescent="0.3">
      <c r="A132">
        <v>431</v>
      </c>
      <c r="B132" t="s">
        <v>34</v>
      </c>
      <c r="C132" t="s">
        <v>35</v>
      </c>
      <c r="D132" t="s">
        <v>22</v>
      </c>
      <c r="E132" s="1">
        <v>26409</v>
      </c>
      <c r="G132" t="s">
        <v>36</v>
      </c>
    </row>
    <row r="133" spans="1:7" x14ac:dyDescent="0.3">
      <c r="A133">
        <v>432</v>
      </c>
      <c r="B133" t="s">
        <v>37</v>
      </c>
      <c r="C133" t="s">
        <v>35</v>
      </c>
      <c r="D133" t="s">
        <v>8</v>
      </c>
      <c r="E133" s="1">
        <v>26010</v>
      </c>
      <c r="G133" t="s">
        <v>38</v>
      </c>
    </row>
    <row r="134" spans="1:7" x14ac:dyDescent="0.3">
      <c r="A134" s="7">
        <v>433</v>
      </c>
      <c r="B134" t="s">
        <v>89</v>
      </c>
      <c r="C134" t="s">
        <v>90</v>
      </c>
      <c r="D134" t="s">
        <v>8</v>
      </c>
      <c r="E134" s="1">
        <v>21487</v>
      </c>
      <c r="F134" t="s">
        <v>46</v>
      </c>
      <c r="G134" t="s">
        <v>91</v>
      </c>
    </row>
    <row r="135" spans="1:7" x14ac:dyDescent="0.3">
      <c r="A135" s="7">
        <v>434</v>
      </c>
      <c r="B135" t="s">
        <v>231</v>
      </c>
      <c r="C135" t="s">
        <v>90</v>
      </c>
      <c r="D135" t="s">
        <v>22</v>
      </c>
      <c r="E135" s="1">
        <v>24552</v>
      </c>
      <c r="F135" t="s">
        <v>209</v>
      </c>
      <c r="G135" t="s">
        <v>23</v>
      </c>
    </row>
    <row r="136" spans="1:7" x14ac:dyDescent="0.3">
      <c r="A136" s="7">
        <v>435</v>
      </c>
      <c r="B136" t="s">
        <v>207</v>
      </c>
      <c r="C136" t="s">
        <v>208</v>
      </c>
      <c r="D136" t="s">
        <v>8</v>
      </c>
      <c r="E136" s="1">
        <v>21744</v>
      </c>
      <c r="F136" t="s">
        <v>209</v>
      </c>
      <c r="G136" t="s">
        <v>91</v>
      </c>
    </row>
    <row r="137" spans="1:7" x14ac:dyDescent="0.3">
      <c r="A137" s="7">
        <v>436</v>
      </c>
      <c r="B137" t="s">
        <v>97</v>
      </c>
      <c r="C137" t="s">
        <v>279</v>
      </c>
      <c r="D137" t="s">
        <v>8</v>
      </c>
      <c r="E137" s="1">
        <v>31168</v>
      </c>
      <c r="G137" t="s">
        <v>19</v>
      </c>
    </row>
    <row r="138" spans="1:7" x14ac:dyDescent="0.3">
      <c r="A138" s="7">
        <v>437</v>
      </c>
      <c r="B138" t="s">
        <v>41</v>
      </c>
      <c r="C138" t="s">
        <v>239</v>
      </c>
      <c r="D138" t="s">
        <v>8</v>
      </c>
      <c r="E138" s="1">
        <v>26803</v>
      </c>
      <c r="F138" t="s">
        <v>240</v>
      </c>
      <c r="G138" t="s">
        <v>38</v>
      </c>
    </row>
    <row r="139" spans="1:7" x14ac:dyDescent="0.3">
      <c r="A139" s="7">
        <v>438</v>
      </c>
      <c r="B139" t="s">
        <v>65</v>
      </c>
      <c r="C139" t="s">
        <v>244</v>
      </c>
      <c r="D139" t="s">
        <v>22</v>
      </c>
      <c r="E139" s="1">
        <v>30522</v>
      </c>
      <c r="F139" t="s">
        <v>27</v>
      </c>
      <c r="G139" t="s">
        <v>72</v>
      </c>
    </row>
    <row r="140" spans="1:7" x14ac:dyDescent="0.3">
      <c r="A140">
        <v>439</v>
      </c>
      <c r="B140" t="s">
        <v>242</v>
      </c>
      <c r="C140" t="s">
        <v>243</v>
      </c>
      <c r="D140" t="s">
        <v>8</v>
      </c>
      <c r="E140" s="1">
        <v>26266</v>
      </c>
      <c r="G140" t="s">
        <v>38</v>
      </c>
    </row>
    <row r="141" spans="1:7" x14ac:dyDescent="0.3">
      <c r="A141" s="7">
        <v>440</v>
      </c>
      <c r="B141" t="s">
        <v>211</v>
      </c>
      <c r="C141" t="s">
        <v>212</v>
      </c>
      <c r="D141" t="s">
        <v>8</v>
      </c>
      <c r="E141" s="1">
        <v>33073</v>
      </c>
      <c r="G141" t="s">
        <v>43</v>
      </c>
    </row>
    <row r="142" spans="1:7" x14ac:dyDescent="0.3">
      <c r="A142" s="7">
        <v>441</v>
      </c>
      <c r="B142" t="s">
        <v>213</v>
      </c>
      <c r="C142" t="s">
        <v>212</v>
      </c>
      <c r="D142" t="s">
        <v>22</v>
      </c>
      <c r="E142" s="1">
        <v>33132</v>
      </c>
      <c r="G142" t="s">
        <v>33</v>
      </c>
    </row>
    <row r="143" spans="1:7" x14ac:dyDescent="0.3">
      <c r="A143" s="7">
        <v>442</v>
      </c>
      <c r="B143" t="s">
        <v>142</v>
      </c>
      <c r="C143" t="s">
        <v>143</v>
      </c>
      <c r="D143" t="s">
        <v>22</v>
      </c>
      <c r="E143" s="1">
        <v>32187</v>
      </c>
      <c r="G143" t="s">
        <v>67</v>
      </c>
    </row>
    <row r="144" spans="1:7" x14ac:dyDescent="0.3">
      <c r="A144">
        <v>443</v>
      </c>
      <c r="B144" t="s">
        <v>194</v>
      </c>
      <c r="C144" t="s">
        <v>195</v>
      </c>
      <c r="D144" t="s">
        <v>8</v>
      </c>
      <c r="E144" s="1">
        <v>23768</v>
      </c>
      <c r="F144" t="s">
        <v>59</v>
      </c>
      <c r="G144" t="s">
        <v>10</v>
      </c>
    </row>
    <row r="145" spans="1:7" x14ac:dyDescent="0.3">
      <c r="A145">
        <v>444</v>
      </c>
      <c r="B145" t="s">
        <v>25</v>
      </c>
      <c r="C145" t="s">
        <v>26</v>
      </c>
      <c r="D145" t="s">
        <v>22</v>
      </c>
      <c r="E145" s="1">
        <v>24288</v>
      </c>
      <c r="F145" t="s">
        <v>27</v>
      </c>
      <c r="G145" t="s">
        <v>23</v>
      </c>
    </row>
    <row r="146" spans="1:7" x14ac:dyDescent="0.3">
      <c r="A146">
        <v>445</v>
      </c>
      <c r="B146" t="s">
        <v>68</v>
      </c>
      <c r="C146" t="s">
        <v>69</v>
      </c>
      <c r="D146" t="s">
        <v>8</v>
      </c>
      <c r="E146" s="1">
        <v>28451</v>
      </c>
      <c r="G146" t="s">
        <v>40</v>
      </c>
    </row>
  </sheetData>
  <sortState xmlns:xlrd2="http://schemas.microsoft.com/office/spreadsheetml/2017/richdata2" ref="A2:G146">
    <sortCondition ref="C7"/>
  </sortState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8"/>
  <sheetViews>
    <sheetView topLeftCell="A99" workbookViewId="0">
      <selection activeCell="E115" sqref="E115"/>
    </sheetView>
  </sheetViews>
  <sheetFormatPr defaultRowHeight="14.4" x14ac:dyDescent="0.3"/>
  <cols>
    <col min="2" max="2" width="12" bestFit="1" customWidth="1"/>
    <col min="3" max="3" width="12.109375" bestFit="1" customWidth="1"/>
    <col min="4" max="4" width="7.5546875" bestFit="1" customWidth="1"/>
    <col min="5" max="5" width="36.6640625" bestFit="1" customWidth="1"/>
    <col min="6" max="6" width="35" bestFit="1" customWidth="1"/>
    <col min="7" max="7" width="9.88671875" bestFit="1" customWidth="1"/>
  </cols>
  <sheetData>
    <row r="1" spans="1:6" x14ac:dyDescent="0.3">
      <c r="A1" t="s">
        <v>280</v>
      </c>
      <c r="B1" t="s">
        <v>0</v>
      </c>
      <c r="C1" t="s">
        <v>1</v>
      </c>
      <c r="D1" t="s">
        <v>2</v>
      </c>
      <c r="E1" t="s">
        <v>4</v>
      </c>
      <c r="F1" t="s">
        <v>5</v>
      </c>
    </row>
    <row r="2" spans="1:6" x14ac:dyDescent="0.3">
      <c r="A2" s="7">
        <v>300</v>
      </c>
      <c r="B2" t="s">
        <v>62</v>
      </c>
      <c r="C2" t="s">
        <v>128</v>
      </c>
      <c r="D2" t="s">
        <v>8</v>
      </c>
      <c r="E2" t="s">
        <v>46</v>
      </c>
      <c r="F2" t="s">
        <v>38</v>
      </c>
    </row>
    <row r="3" spans="1:6" x14ac:dyDescent="0.3">
      <c r="A3" s="7">
        <v>301</v>
      </c>
      <c r="B3" t="s">
        <v>117</v>
      </c>
      <c r="C3" t="s">
        <v>129</v>
      </c>
      <c r="D3" t="s">
        <v>8</v>
      </c>
      <c r="F3" t="s">
        <v>40</v>
      </c>
    </row>
    <row r="4" spans="1:6" x14ac:dyDescent="0.3">
      <c r="A4" s="7">
        <v>302</v>
      </c>
      <c r="B4" t="s">
        <v>263</v>
      </c>
      <c r="C4" t="s">
        <v>264</v>
      </c>
      <c r="D4" t="s">
        <v>8</v>
      </c>
      <c r="F4" t="s">
        <v>19</v>
      </c>
    </row>
    <row r="5" spans="1:6" x14ac:dyDescent="0.3">
      <c r="A5" s="7">
        <v>303</v>
      </c>
      <c r="B5" t="s">
        <v>134</v>
      </c>
      <c r="C5" t="s">
        <v>135</v>
      </c>
      <c r="D5" t="s">
        <v>22</v>
      </c>
      <c r="F5" t="s">
        <v>67</v>
      </c>
    </row>
    <row r="6" spans="1:6" x14ac:dyDescent="0.3">
      <c r="A6" s="7">
        <v>304</v>
      </c>
      <c r="B6" t="s">
        <v>11</v>
      </c>
      <c r="C6" t="s">
        <v>88</v>
      </c>
      <c r="D6" t="s">
        <v>8</v>
      </c>
      <c r="E6" t="s">
        <v>46</v>
      </c>
      <c r="F6" t="s">
        <v>19</v>
      </c>
    </row>
    <row r="7" spans="1:6" x14ac:dyDescent="0.3">
      <c r="A7">
        <v>305</v>
      </c>
      <c r="B7" t="s">
        <v>65</v>
      </c>
      <c r="C7" t="s">
        <v>66</v>
      </c>
      <c r="D7" t="s">
        <v>22</v>
      </c>
      <c r="F7" t="s">
        <v>67</v>
      </c>
    </row>
    <row r="8" spans="1:6" x14ac:dyDescent="0.3">
      <c r="A8" s="7">
        <v>306</v>
      </c>
      <c r="B8" t="s">
        <v>65</v>
      </c>
      <c r="C8" t="s">
        <v>141</v>
      </c>
      <c r="D8" t="s">
        <v>22</v>
      </c>
      <c r="E8" t="s">
        <v>74</v>
      </c>
      <c r="F8" t="s">
        <v>72</v>
      </c>
    </row>
    <row r="9" spans="1:6" x14ac:dyDescent="0.3">
      <c r="A9" s="7">
        <v>307</v>
      </c>
      <c r="B9" t="s">
        <v>75</v>
      </c>
      <c r="C9" t="s">
        <v>132</v>
      </c>
      <c r="D9" t="s">
        <v>8</v>
      </c>
      <c r="E9" t="s">
        <v>27</v>
      </c>
      <c r="F9" t="s">
        <v>38</v>
      </c>
    </row>
    <row r="10" spans="1:6" x14ac:dyDescent="0.3">
      <c r="A10" s="7">
        <v>308</v>
      </c>
      <c r="B10" t="s">
        <v>75</v>
      </c>
      <c r="C10" t="s">
        <v>265</v>
      </c>
      <c r="D10" t="s">
        <v>8</v>
      </c>
      <c r="F10" t="s">
        <v>16</v>
      </c>
    </row>
    <row r="11" spans="1:6" x14ac:dyDescent="0.3">
      <c r="A11" s="7">
        <v>309</v>
      </c>
      <c r="B11" t="s">
        <v>28</v>
      </c>
      <c r="C11" t="s">
        <v>39</v>
      </c>
      <c r="D11" t="s">
        <v>8</v>
      </c>
      <c r="F11" t="s">
        <v>40</v>
      </c>
    </row>
    <row r="12" spans="1:6" x14ac:dyDescent="0.3">
      <c r="A12" s="7">
        <v>310</v>
      </c>
      <c r="B12" t="s">
        <v>73</v>
      </c>
      <c r="C12" t="s">
        <v>58</v>
      </c>
      <c r="D12" t="s">
        <v>8</v>
      </c>
      <c r="E12" t="s">
        <v>74</v>
      </c>
      <c r="F12" t="s">
        <v>43</v>
      </c>
    </row>
    <row r="13" spans="1:6" x14ac:dyDescent="0.3">
      <c r="A13">
        <v>311</v>
      </c>
      <c r="B13" t="s">
        <v>223</v>
      </c>
      <c r="C13" t="s">
        <v>224</v>
      </c>
      <c r="D13" t="s">
        <v>22</v>
      </c>
      <c r="F13" t="s">
        <v>33</v>
      </c>
    </row>
    <row r="14" spans="1:6" x14ac:dyDescent="0.3">
      <c r="A14" s="7">
        <v>312</v>
      </c>
      <c r="B14" t="s">
        <v>149</v>
      </c>
      <c r="C14" t="s">
        <v>270</v>
      </c>
      <c r="D14" t="s">
        <v>8</v>
      </c>
      <c r="E14" t="s">
        <v>271</v>
      </c>
      <c r="F14" t="s">
        <v>19</v>
      </c>
    </row>
    <row r="15" spans="1:6" x14ac:dyDescent="0.3">
      <c r="A15" s="7">
        <v>313</v>
      </c>
      <c r="B15" t="s">
        <v>180</v>
      </c>
      <c r="C15" t="s">
        <v>181</v>
      </c>
      <c r="D15" t="s">
        <v>8</v>
      </c>
      <c r="F15" t="s">
        <v>38</v>
      </c>
    </row>
    <row r="16" spans="1:6" x14ac:dyDescent="0.3">
      <c r="A16" s="7">
        <v>314</v>
      </c>
      <c r="B16" t="s">
        <v>162</v>
      </c>
      <c r="C16" t="s">
        <v>163</v>
      </c>
      <c r="D16" t="s">
        <v>22</v>
      </c>
      <c r="F16" t="s">
        <v>100</v>
      </c>
    </row>
    <row r="17" spans="1:6" x14ac:dyDescent="0.3">
      <c r="A17" s="7">
        <v>315</v>
      </c>
      <c r="B17" t="s">
        <v>171</v>
      </c>
      <c r="C17" t="s">
        <v>163</v>
      </c>
      <c r="D17" t="s">
        <v>22</v>
      </c>
      <c r="F17" t="s">
        <v>33</v>
      </c>
    </row>
    <row r="18" spans="1:6" x14ac:dyDescent="0.3">
      <c r="A18" s="7">
        <v>316</v>
      </c>
      <c r="B18" t="s">
        <v>14</v>
      </c>
      <c r="C18" t="s">
        <v>15</v>
      </c>
      <c r="D18" t="s">
        <v>8</v>
      </c>
      <c r="F18" t="s">
        <v>16</v>
      </c>
    </row>
    <row r="19" spans="1:6" x14ac:dyDescent="0.3">
      <c r="A19">
        <v>317</v>
      </c>
      <c r="B19" t="s">
        <v>109</v>
      </c>
      <c r="C19" t="s">
        <v>110</v>
      </c>
      <c r="D19" t="s">
        <v>8</v>
      </c>
      <c r="F19" t="s">
        <v>56</v>
      </c>
    </row>
    <row r="20" spans="1:6" x14ac:dyDescent="0.3">
      <c r="A20">
        <v>318</v>
      </c>
      <c r="B20" t="s">
        <v>97</v>
      </c>
      <c r="C20" t="s">
        <v>57</v>
      </c>
      <c r="D20" t="s">
        <v>8</v>
      </c>
      <c r="E20" t="s">
        <v>98</v>
      </c>
      <c r="F20" t="s">
        <v>10</v>
      </c>
    </row>
    <row r="21" spans="1:6" x14ac:dyDescent="0.3">
      <c r="A21">
        <v>319</v>
      </c>
      <c r="B21" t="s">
        <v>99</v>
      </c>
      <c r="C21" t="s">
        <v>57</v>
      </c>
      <c r="D21" t="s">
        <v>22</v>
      </c>
      <c r="F21" t="s">
        <v>100</v>
      </c>
    </row>
    <row r="22" spans="1:6" x14ac:dyDescent="0.3">
      <c r="A22" s="8">
        <v>320</v>
      </c>
      <c r="B22" t="s">
        <v>144</v>
      </c>
      <c r="C22" t="s">
        <v>57</v>
      </c>
      <c r="D22" t="s">
        <v>8</v>
      </c>
      <c r="F22" t="s">
        <v>40</v>
      </c>
    </row>
    <row r="23" spans="1:6" x14ac:dyDescent="0.3">
      <c r="A23" s="7">
        <v>321</v>
      </c>
      <c r="B23" t="s">
        <v>145</v>
      </c>
      <c r="C23" t="s">
        <v>57</v>
      </c>
      <c r="D23" t="s">
        <v>22</v>
      </c>
      <c r="F23" t="s">
        <v>146</v>
      </c>
    </row>
    <row r="24" spans="1:6" x14ac:dyDescent="0.3">
      <c r="A24" s="7">
        <v>322</v>
      </c>
      <c r="B24" t="s">
        <v>245</v>
      </c>
      <c r="C24" t="s">
        <v>57</v>
      </c>
      <c r="D24" t="s">
        <v>8</v>
      </c>
      <c r="E24" t="s">
        <v>46</v>
      </c>
      <c r="F24" t="s">
        <v>16</v>
      </c>
    </row>
    <row r="25" spans="1:6" x14ac:dyDescent="0.3">
      <c r="A25" s="7">
        <v>323</v>
      </c>
      <c r="B25" t="s">
        <v>28</v>
      </c>
      <c r="C25" t="s">
        <v>29</v>
      </c>
      <c r="D25" t="s">
        <v>8</v>
      </c>
      <c r="E25" t="s">
        <v>27</v>
      </c>
      <c r="F25" t="s">
        <v>10</v>
      </c>
    </row>
    <row r="26" spans="1:6" x14ac:dyDescent="0.3">
      <c r="A26" s="7">
        <v>324</v>
      </c>
      <c r="B26" t="s">
        <v>238</v>
      </c>
      <c r="C26" t="s">
        <v>51</v>
      </c>
      <c r="D26" t="s">
        <v>22</v>
      </c>
      <c r="E26" t="s">
        <v>218</v>
      </c>
      <c r="F26" t="s">
        <v>36</v>
      </c>
    </row>
    <row r="27" spans="1:6" x14ac:dyDescent="0.3">
      <c r="A27" s="7">
        <v>325</v>
      </c>
      <c r="B27" t="s">
        <v>241</v>
      </c>
      <c r="C27" t="s">
        <v>51</v>
      </c>
      <c r="D27" t="s">
        <v>8</v>
      </c>
      <c r="E27" t="s">
        <v>218</v>
      </c>
      <c r="F27" t="s">
        <v>38</v>
      </c>
    </row>
    <row r="28" spans="1:6" x14ac:dyDescent="0.3">
      <c r="A28" s="7">
        <v>326</v>
      </c>
      <c r="B28" t="s">
        <v>149</v>
      </c>
      <c r="C28" t="s">
        <v>150</v>
      </c>
      <c r="D28" t="s">
        <v>8</v>
      </c>
      <c r="F28" t="s">
        <v>38</v>
      </c>
    </row>
    <row r="29" spans="1:6" x14ac:dyDescent="0.3">
      <c r="A29" s="7">
        <v>327</v>
      </c>
      <c r="B29" t="s">
        <v>95</v>
      </c>
      <c r="C29" t="s">
        <v>96</v>
      </c>
      <c r="D29" t="s">
        <v>8</v>
      </c>
      <c r="F29" t="s">
        <v>40</v>
      </c>
    </row>
    <row r="30" spans="1:6" x14ac:dyDescent="0.3">
      <c r="A30">
        <v>328</v>
      </c>
      <c r="B30" t="s">
        <v>192</v>
      </c>
      <c r="C30" t="s">
        <v>193</v>
      </c>
      <c r="D30" t="s">
        <v>8</v>
      </c>
      <c r="E30" t="s">
        <v>173</v>
      </c>
      <c r="F30" t="s">
        <v>38</v>
      </c>
    </row>
    <row r="31" spans="1:6" x14ac:dyDescent="0.3">
      <c r="A31" s="7">
        <v>329</v>
      </c>
      <c r="B31" t="s">
        <v>47</v>
      </c>
      <c r="C31" t="s">
        <v>278</v>
      </c>
      <c r="D31" t="s">
        <v>8</v>
      </c>
      <c r="E31" t="s">
        <v>46</v>
      </c>
      <c r="F31" t="s">
        <v>56</v>
      </c>
    </row>
    <row r="32" spans="1:6" x14ac:dyDescent="0.3">
      <c r="A32">
        <v>330</v>
      </c>
      <c r="B32" t="s">
        <v>151</v>
      </c>
      <c r="C32" t="s">
        <v>152</v>
      </c>
      <c r="D32" t="s">
        <v>8</v>
      </c>
      <c r="E32" t="s">
        <v>153</v>
      </c>
      <c r="F32" t="s">
        <v>43</v>
      </c>
    </row>
    <row r="33" spans="1:6" x14ac:dyDescent="0.3">
      <c r="A33" s="7">
        <v>331</v>
      </c>
      <c r="B33" t="s">
        <v>234</v>
      </c>
      <c r="C33" t="s">
        <v>235</v>
      </c>
      <c r="D33" t="s">
        <v>22</v>
      </c>
      <c r="E33" t="s">
        <v>209</v>
      </c>
      <c r="F33" t="s">
        <v>33</v>
      </c>
    </row>
    <row r="34" spans="1:6" x14ac:dyDescent="0.3">
      <c r="A34" s="7">
        <v>332</v>
      </c>
      <c r="B34" t="s">
        <v>225</v>
      </c>
      <c r="C34" t="s">
        <v>226</v>
      </c>
      <c r="D34" t="s">
        <v>22</v>
      </c>
      <c r="F34" t="s">
        <v>67</v>
      </c>
    </row>
    <row r="35" spans="1:6" x14ac:dyDescent="0.3">
      <c r="A35" s="7">
        <v>333</v>
      </c>
      <c r="B35" t="s">
        <v>92</v>
      </c>
      <c r="C35" t="s">
        <v>93</v>
      </c>
      <c r="D35" t="s">
        <v>22</v>
      </c>
      <c r="E35" t="s">
        <v>94</v>
      </c>
      <c r="F35" t="s">
        <v>67</v>
      </c>
    </row>
    <row r="36" spans="1:6" x14ac:dyDescent="0.3">
      <c r="A36" s="7">
        <v>334</v>
      </c>
      <c r="B36" t="s">
        <v>157</v>
      </c>
      <c r="C36" t="s">
        <v>158</v>
      </c>
      <c r="D36" t="s">
        <v>22</v>
      </c>
      <c r="F36" t="s">
        <v>72</v>
      </c>
    </row>
    <row r="37" spans="1:6" x14ac:dyDescent="0.3">
      <c r="A37" s="7">
        <v>335</v>
      </c>
      <c r="B37" t="s">
        <v>28</v>
      </c>
      <c r="C37" t="s">
        <v>158</v>
      </c>
      <c r="D37" t="s">
        <v>8</v>
      </c>
      <c r="F37" t="s">
        <v>38</v>
      </c>
    </row>
    <row r="38" spans="1:6" x14ac:dyDescent="0.3">
      <c r="A38" s="7">
        <v>336</v>
      </c>
      <c r="B38" t="s">
        <v>95</v>
      </c>
      <c r="C38" t="s">
        <v>159</v>
      </c>
      <c r="D38" t="s">
        <v>8</v>
      </c>
      <c r="E38" t="s">
        <v>160</v>
      </c>
      <c r="F38" t="s">
        <v>38</v>
      </c>
    </row>
    <row r="39" spans="1:6" x14ac:dyDescent="0.3">
      <c r="A39" s="7">
        <v>337</v>
      </c>
      <c r="B39" t="s">
        <v>161</v>
      </c>
      <c r="C39" t="s">
        <v>159</v>
      </c>
      <c r="D39" t="s">
        <v>22</v>
      </c>
      <c r="E39" t="s">
        <v>160</v>
      </c>
      <c r="F39" t="s">
        <v>36</v>
      </c>
    </row>
    <row r="40" spans="1:6" x14ac:dyDescent="0.3">
      <c r="A40" s="7">
        <v>338</v>
      </c>
      <c r="B40" t="s">
        <v>216</v>
      </c>
      <c r="C40" t="s">
        <v>217</v>
      </c>
      <c r="D40" t="s">
        <v>22</v>
      </c>
      <c r="E40" t="s">
        <v>218</v>
      </c>
      <c r="F40" t="s">
        <v>33</v>
      </c>
    </row>
    <row r="41" spans="1:6" x14ac:dyDescent="0.3">
      <c r="A41" s="7">
        <v>339</v>
      </c>
      <c r="B41" t="s">
        <v>54</v>
      </c>
      <c r="C41" t="s">
        <v>55</v>
      </c>
      <c r="D41" t="s">
        <v>8</v>
      </c>
      <c r="E41" t="s">
        <v>27</v>
      </c>
      <c r="F41" t="s">
        <v>56</v>
      </c>
    </row>
    <row r="42" spans="1:6" x14ac:dyDescent="0.3">
      <c r="A42" s="7">
        <v>340</v>
      </c>
      <c r="B42" t="s">
        <v>62</v>
      </c>
      <c r="C42" t="s">
        <v>77</v>
      </c>
      <c r="D42" t="s">
        <v>8</v>
      </c>
      <c r="E42" t="s">
        <v>78</v>
      </c>
      <c r="F42" t="s">
        <v>16</v>
      </c>
    </row>
    <row r="43" spans="1:6" x14ac:dyDescent="0.3">
      <c r="A43">
        <v>341</v>
      </c>
      <c r="B43" t="s">
        <v>186</v>
      </c>
      <c r="C43" t="s">
        <v>187</v>
      </c>
      <c r="D43" t="s">
        <v>8</v>
      </c>
      <c r="E43" t="s">
        <v>188</v>
      </c>
      <c r="F43" t="s">
        <v>166</v>
      </c>
    </row>
    <row r="44" spans="1:6" x14ac:dyDescent="0.3">
      <c r="A44" s="7">
        <v>342</v>
      </c>
      <c r="B44" t="s">
        <v>182</v>
      </c>
      <c r="C44" t="s">
        <v>183</v>
      </c>
      <c r="D44" t="s">
        <v>22</v>
      </c>
      <c r="E44" t="s">
        <v>59</v>
      </c>
      <c r="F44" t="s">
        <v>36</v>
      </c>
    </row>
    <row r="45" spans="1:6" x14ac:dyDescent="0.3">
      <c r="A45">
        <v>343</v>
      </c>
      <c r="B45" t="s">
        <v>17</v>
      </c>
      <c r="C45" t="s">
        <v>183</v>
      </c>
      <c r="D45" t="s">
        <v>8</v>
      </c>
      <c r="E45" t="s">
        <v>59</v>
      </c>
      <c r="F45" t="s">
        <v>38</v>
      </c>
    </row>
    <row r="46" spans="1:6" x14ac:dyDescent="0.3">
      <c r="A46" s="7">
        <v>344</v>
      </c>
      <c r="B46" t="s">
        <v>184</v>
      </c>
      <c r="C46" t="s">
        <v>185</v>
      </c>
      <c r="D46" t="s">
        <v>8</v>
      </c>
      <c r="F46" t="s">
        <v>16</v>
      </c>
    </row>
    <row r="47" spans="1:6" x14ac:dyDescent="0.3">
      <c r="A47" s="7">
        <v>345</v>
      </c>
      <c r="B47" t="s">
        <v>189</v>
      </c>
      <c r="C47" t="s">
        <v>190</v>
      </c>
      <c r="D47" t="s">
        <v>22</v>
      </c>
      <c r="F47" t="s">
        <v>72</v>
      </c>
    </row>
    <row r="48" spans="1:6" x14ac:dyDescent="0.3">
      <c r="A48" s="7">
        <v>346</v>
      </c>
      <c r="B48" t="s">
        <v>191</v>
      </c>
      <c r="C48" t="s">
        <v>190</v>
      </c>
      <c r="D48" t="s">
        <v>8</v>
      </c>
      <c r="F48" t="s">
        <v>16</v>
      </c>
    </row>
    <row r="49" spans="1:6" x14ac:dyDescent="0.3">
      <c r="A49">
        <v>347</v>
      </c>
      <c r="B49" t="s">
        <v>30</v>
      </c>
      <c r="C49" t="s">
        <v>31</v>
      </c>
      <c r="D49" t="s">
        <v>22</v>
      </c>
      <c r="E49" t="s">
        <v>32</v>
      </c>
      <c r="F49" t="s">
        <v>33</v>
      </c>
    </row>
    <row r="50" spans="1:6" x14ac:dyDescent="0.3">
      <c r="A50">
        <v>348</v>
      </c>
      <c r="B50" t="s">
        <v>227</v>
      </c>
      <c r="C50" t="s">
        <v>228</v>
      </c>
      <c r="D50" t="s">
        <v>8</v>
      </c>
      <c r="F50" t="s">
        <v>16</v>
      </c>
    </row>
    <row r="51" spans="1:6" x14ac:dyDescent="0.3">
      <c r="A51" s="7">
        <v>349</v>
      </c>
      <c r="B51" t="s">
        <v>115</v>
      </c>
      <c r="C51" t="s">
        <v>237</v>
      </c>
      <c r="D51" t="s">
        <v>8</v>
      </c>
      <c r="F51" t="s">
        <v>38</v>
      </c>
    </row>
    <row r="52" spans="1:6" x14ac:dyDescent="0.3">
      <c r="A52">
        <v>350</v>
      </c>
      <c r="B52" t="s">
        <v>11</v>
      </c>
      <c r="C52" t="s">
        <v>81</v>
      </c>
      <c r="D52" t="s">
        <v>8</v>
      </c>
      <c r="F52" t="s">
        <v>19</v>
      </c>
    </row>
    <row r="53" spans="1:6" x14ac:dyDescent="0.3">
      <c r="A53">
        <v>351</v>
      </c>
      <c r="B53" t="s">
        <v>82</v>
      </c>
      <c r="C53" t="s">
        <v>81</v>
      </c>
      <c r="D53" t="s">
        <v>8</v>
      </c>
      <c r="F53" t="s">
        <v>43</v>
      </c>
    </row>
    <row r="54" spans="1:6" x14ac:dyDescent="0.3">
      <c r="A54" s="7">
        <v>352</v>
      </c>
      <c r="B54" t="s">
        <v>130</v>
      </c>
      <c r="C54" t="s">
        <v>131</v>
      </c>
      <c r="D54" t="s">
        <v>22</v>
      </c>
      <c r="F54" t="s">
        <v>72</v>
      </c>
    </row>
    <row r="55" spans="1:6" x14ac:dyDescent="0.3">
      <c r="A55" s="7">
        <v>353</v>
      </c>
      <c r="B55" t="s">
        <v>177</v>
      </c>
      <c r="C55" t="s">
        <v>255</v>
      </c>
      <c r="D55" t="s">
        <v>8</v>
      </c>
      <c r="E55" t="s">
        <v>59</v>
      </c>
      <c r="F55" t="s">
        <v>256</v>
      </c>
    </row>
    <row r="56" spans="1:6" x14ac:dyDescent="0.3">
      <c r="A56" s="7">
        <v>354</v>
      </c>
      <c r="B56" t="s">
        <v>122</v>
      </c>
      <c r="C56" t="s">
        <v>260</v>
      </c>
      <c r="D56" t="s">
        <v>8</v>
      </c>
      <c r="E56" t="s">
        <v>261</v>
      </c>
      <c r="F56" t="s">
        <v>16</v>
      </c>
    </row>
    <row r="57" spans="1:6" x14ac:dyDescent="0.3">
      <c r="A57">
        <v>355</v>
      </c>
      <c r="B57" t="s">
        <v>147</v>
      </c>
      <c r="C57" t="s">
        <v>148</v>
      </c>
      <c r="D57" t="s">
        <v>8</v>
      </c>
      <c r="F57" t="s">
        <v>40</v>
      </c>
    </row>
    <row r="58" spans="1:6" x14ac:dyDescent="0.3">
      <c r="A58" s="7">
        <v>356</v>
      </c>
      <c r="B58" t="s">
        <v>266</v>
      </c>
      <c r="C58" t="s">
        <v>267</v>
      </c>
      <c r="D58" t="s">
        <v>8</v>
      </c>
      <c r="F58" t="s">
        <v>43</v>
      </c>
    </row>
    <row r="59" spans="1:6" x14ac:dyDescent="0.3">
      <c r="A59">
        <v>357</v>
      </c>
      <c r="B59" t="s">
        <v>105</v>
      </c>
      <c r="C59" t="s">
        <v>106</v>
      </c>
      <c r="D59" t="s">
        <v>22</v>
      </c>
      <c r="F59" t="s">
        <v>67</v>
      </c>
    </row>
    <row r="60" spans="1:6" x14ac:dyDescent="0.3">
      <c r="A60" s="7">
        <v>358</v>
      </c>
      <c r="B60" t="s">
        <v>14</v>
      </c>
      <c r="C60" t="s">
        <v>139</v>
      </c>
      <c r="D60" t="s">
        <v>8</v>
      </c>
      <c r="E60" t="s">
        <v>27</v>
      </c>
      <c r="F60" t="s">
        <v>91</v>
      </c>
    </row>
    <row r="61" spans="1:6" x14ac:dyDescent="0.3">
      <c r="A61" s="7">
        <v>359</v>
      </c>
      <c r="B61" t="s">
        <v>140</v>
      </c>
      <c r="C61" t="s">
        <v>139</v>
      </c>
      <c r="D61" t="s">
        <v>22</v>
      </c>
      <c r="E61" t="s">
        <v>27</v>
      </c>
      <c r="F61" t="s">
        <v>121</v>
      </c>
    </row>
    <row r="62" spans="1:6" x14ac:dyDescent="0.3">
      <c r="A62" s="7">
        <v>360</v>
      </c>
      <c r="B62" t="s">
        <v>17</v>
      </c>
      <c r="C62" t="s">
        <v>111</v>
      </c>
      <c r="D62" t="s">
        <v>8</v>
      </c>
      <c r="E62" t="s">
        <v>112</v>
      </c>
      <c r="F62" t="s">
        <v>40</v>
      </c>
    </row>
    <row r="63" spans="1:6" x14ac:dyDescent="0.3">
      <c r="A63" s="7">
        <v>361</v>
      </c>
      <c r="B63" t="s">
        <v>57</v>
      </c>
      <c r="C63" t="s">
        <v>172</v>
      </c>
      <c r="D63" t="s">
        <v>8</v>
      </c>
      <c r="E63" t="s">
        <v>173</v>
      </c>
      <c r="F63" t="s">
        <v>43</v>
      </c>
    </row>
    <row r="64" spans="1:6" x14ac:dyDescent="0.3">
      <c r="A64" s="7">
        <v>362</v>
      </c>
      <c r="B64" t="s">
        <v>107</v>
      </c>
      <c r="C64" t="s">
        <v>108</v>
      </c>
      <c r="D64" t="s">
        <v>8</v>
      </c>
      <c r="F64" t="s">
        <v>40</v>
      </c>
    </row>
    <row r="65" spans="1:6" x14ac:dyDescent="0.3">
      <c r="A65">
        <v>363</v>
      </c>
      <c r="B65" t="s">
        <v>49</v>
      </c>
      <c r="C65" t="s">
        <v>50</v>
      </c>
      <c r="D65" t="s">
        <v>8</v>
      </c>
      <c r="F65" t="s">
        <v>38</v>
      </c>
    </row>
    <row r="66" spans="1:6" x14ac:dyDescent="0.3">
      <c r="A66" s="7">
        <v>364</v>
      </c>
      <c r="B66" t="s">
        <v>246</v>
      </c>
      <c r="C66" t="s">
        <v>247</v>
      </c>
      <c r="D66" t="s">
        <v>22</v>
      </c>
      <c r="E66" t="s">
        <v>218</v>
      </c>
      <c r="F66" t="s">
        <v>67</v>
      </c>
    </row>
    <row r="67" spans="1:6" x14ac:dyDescent="0.3">
      <c r="A67">
        <v>365</v>
      </c>
      <c r="B67" t="s">
        <v>199</v>
      </c>
      <c r="C67" t="s">
        <v>200</v>
      </c>
      <c r="D67" t="s">
        <v>22</v>
      </c>
      <c r="F67" t="s">
        <v>121</v>
      </c>
    </row>
    <row r="68" spans="1:6" x14ac:dyDescent="0.3">
      <c r="A68" s="7">
        <v>366</v>
      </c>
      <c r="B68" t="s">
        <v>97</v>
      </c>
      <c r="C68" t="s">
        <v>133</v>
      </c>
      <c r="D68" t="s">
        <v>8</v>
      </c>
      <c r="F68" t="s">
        <v>19</v>
      </c>
    </row>
    <row r="69" spans="1:6" x14ac:dyDescent="0.3">
      <c r="A69" s="7">
        <v>367</v>
      </c>
      <c r="B69" t="s">
        <v>203</v>
      </c>
      <c r="C69" t="s">
        <v>204</v>
      </c>
      <c r="D69" t="s">
        <v>22</v>
      </c>
      <c r="F69" t="s">
        <v>67</v>
      </c>
    </row>
    <row r="70" spans="1:6" x14ac:dyDescent="0.3">
      <c r="A70" s="7">
        <v>368</v>
      </c>
      <c r="B70" t="s">
        <v>52</v>
      </c>
      <c r="C70" t="s">
        <v>53</v>
      </c>
      <c r="D70" t="s">
        <v>22</v>
      </c>
      <c r="E70" t="s">
        <v>27</v>
      </c>
      <c r="F70" t="s">
        <v>36</v>
      </c>
    </row>
    <row r="71" spans="1:6" x14ac:dyDescent="0.3">
      <c r="A71" s="7">
        <v>369</v>
      </c>
      <c r="B71" t="s">
        <v>257</v>
      </c>
      <c r="C71" t="s">
        <v>258</v>
      </c>
      <c r="D71" t="s">
        <v>8</v>
      </c>
      <c r="E71" t="s">
        <v>259</v>
      </c>
      <c r="F71" t="s">
        <v>166</v>
      </c>
    </row>
    <row r="72" spans="1:6" x14ac:dyDescent="0.3">
      <c r="A72" s="7">
        <v>370</v>
      </c>
      <c r="B72" t="s">
        <v>221</v>
      </c>
      <c r="C72" t="s">
        <v>222</v>
      </c>
      <c r="D72" t="s">
        <v>8</v>
      </c>
      <c r="F72" t="s">
        <v>10</v>
      </c>
    </row>
    <row r="73" spans="1:6" x14ac:dyDescent="0.3">
      <c r="A73" s="7">
        <v>371</v>
      </c>
      <c r="B73" t="s">
        <v>205</v>
      </c>
      <c r="C73" t="s">
        <v>73</v>
      </c>
      <c r="D73" t="s">
        <v>8</v>
      </c>
      <c r="E73" t="s">
        <v>206</v>
      </c>
      <c r="F73" t="s">
        <v>10</v>
      </c>
    </row>
    <row r="74" spans="1:6" x14ac:dyDescent="0.3">
      <c r="A74">
        <v>372</v>
      </c>
      <c r="B74" t="s">
        <v>41</v>
      </c>
      <c r="C74" t="s">
        <v>42</v>
      </c>
      <c r="D74" t="s">
        <v>8</v>
      </c>
      <c r="E74" t="s">
        <v>27</v>
      </c>
      <c r="F74" t="s">
        <v>43</v>
      </c>
    </row>
    <row r="75" spans="1:6" x14ac:dyDescent="0.3">
      <c r="A75">
        <v>373</v>
      </c>
      <c r="B75" t="s">
        <v>154</v>
      </c>
      <c r="C75" t="s">
        <v>155</v>
      </c>
      <c r="D75" t="s">
        <v>22</v>
      </c>
      <c r="E75" t="s">
        <v>156</v>
      </c>
      <c r="F75" t="s">
        <v>36</v>
      </c>
    </row>
    <row r="76" spans="1:6" x14ac:dyDescent="0.3">
      <c r="A76" s="7">
        <v>374</v>
      </c>
      <c r="B76" t="s">
        <v>169</v>
      </c>
      <c r="C76" t="s">
        <v>170</v>
      </c>
      <c r="D76" t="s">
        <v>8</v>
      </c>
      <c r="E76" t="s">
        <v>46</v>
      </c>
      <c r="F76" t="s">
        <v>38</v>
      </c>
    </row>
    <row r="77" spans="1:6" x14ac:dyDescent="0.3">
      <c r="A77" s="7">
        <v>375</v>
      </c>
      <c r="B77" t="s">
        <v>105</v>
      </c>
      <c r="C77" t="s">
        <v>176</v>
      </c>
      <c r="D77" t="s">
        <v>22</v>
      </c>
      <c r="E77" t="s">
        <v>46</v>
      </c>
      <c r="F77" t="s">
        <v>121</v>
      </c>
    </row>
    <row r="78" spans="1:6" x14ac:dyDescent="0.3">
      <c r="A78">
        <v>376</v>
      </c>
      <c r="B78" t="s">
        <v>41</v>
      </c>
      <c r="C78" t="s">
        <v>79</v>
      </c>
      <c r="D78" t="s">
        <v>8</v>
      </c>
      <c r="E78" t="s">
        <v>80</v>
      </c>
      <c r="F78" t="s">
        <v>40</v>
      </c>
    </row>
    <row r="79" spans="1:6" x14ac:dyDescent="0.3">
      <c r="A79" s="7">
        <v>377</v>
      </c>
      <c r="B79" t="s">
        <v>60</v>
      </c>
      <c r="C79" t="s">
        <v>61</v>
      </c>
      <c r="D79" t="s">
        <v>22</v>
      </c>
      <c r="E79" t="s">
        <v>27</v>
      </c>
      <c r="F79" t="s">
        <v>23</v>
      </c>
    </row>
    <row r="80" spans="1:6" x14ac:dyDescent="0.3">
      <c r="A80" s="7">
        <v>378</v>
      </c>
      <c r="B80" t="s">
        <v>37</v>
      </c>
      <c r="C80" t="s">
        <v>262</v>
      </c>
      <c r="D80" t="s">
        <v>8</v>
      </c>
      <c r="F80" t="s">
        <v>166</v>
      </c>
    </row>
    <row r="81" spans="1:6" x14ac:dyDescent="0.3">
      <c r="A81" s="7">
        <v>379</v>
      </c>
      <c r="B81" t="s">
        <v>199</v>
      </c>
      <c r="C81" t="s">
        <v>210</v>
      </c>
      <c r="D81" t="s">
        <v>22</v>
      </c>
      <c r="E81" t="s">
        <v>209</v>
      </c>
      <c r="F81" t="s">
        <v>126</v>
      </c>
    </row>
    <row r="82" spans="1:6" x14ac:dyDescent="0.3">
      <c r="A82">
        <v>380</v>
      </c>
      <c r="B82" t="s">
        <v>101</v>
      </c>
      <c r="C82" t="s">
        <v>102</v>
      </c>
      <c r="D82" t="s">
        <v>8</v>
      </c>
      <c r="F82" t="s">
        <v>19</v>
      </c>
    </row>
    <row r="83" spans="1:6" x14ac:dyDescent="0.3">
      <c r="A83" s="7">
        <v>381</v>
      </c>
      <c r="B83" t="s">
        <v>122</v>
      </c>
      <c r="C83" t="s">
        <v>123</v>
      </c>
      <c r="D83" t="s">
        <v>8</v>
      </c>
      <c r="E83" t="s">
        <v>59</v>
      </c>
      <c r="F83" t="s">
        <v>40</v>
      </c>
    </row>
    <row r="84" spans="1:6" x14ac:dyDescent="0.3">
      <c r="A84" s="7">
        <v>382</v>
      </c>
      <c r="B84" t="s">
        <v>37</v>
      </c>
      <c r="C84" t="s">
        <v>104</v>
      </c>
      <c r="D84" t="s">
        <v>8</v>
      </c>
      <c r="F84" t="s">
        <v>40</v>
      </c>
    </row>
    <row r="85" spans="1:6" x14ac:dyDescent="0.3">
      <c r="A85" s="7">
        <v>383</v>
      </c>
      <c r="B85" t="s">
        <v>177</v>
      </c>
      <c r="C85" t="s">
        <v>104</v>
      </c>
      <c r="D85" t="s">
        <v>8</v>
      </c>
      <c r="E85" t="s">
        <v>218</v>
      </c>
      <c r="F85" t="s">
        <v>16</v>
      </c>
    </row>
    <row r="86" spans="1:6" x14ac:dyDescent="0.3">
      <c r="A86">
        <v>384</v>
      </c>
      <c r="B86" t="s">
        <v>201</v>
      </c>
      <c r="C86" t="s">
        <v>202</v>
      </c>
      <c r="D86" t="s">
        <v>22</v>
      </c>
      <c r="F86" t="s">
        <v>33</v>
      </c>
    </row>
    <row r="87" spans="1:6" x14ac:dyDescent="0.3">
      <c r="A87" s="7">
        <v>385</v>
      </c>
      <c r="B87" t="s">
        <v>134</v>
      </c>
      <c r="C87" t="s">
        <v>202</v>
      </c>
      <c r="D87" t="s">
        <v>22</v>
      </c>
      <c r="F87" t="s">
        <v>67</v>
      </c>
    </row>
    <row r="88" spans="1:6" x14ac:dyDescent="0.3">
      <c r="A88" s="7">
        <v>386</v>
      </c>
      <c r="B88" t="s">
        <v>164</v>
      </c>
      <c r="C88" t="s">
        <v>165</v>
      </c>
      <c r="D88" t="s">
        <v>8</v>
      </c>
      <c r="F88" t="s">
        <v>166</v>
      </c>
    </row>
    <row r="89" spans="1:6" x14ac:dyDescent="0.3">
      <c r="A89" s="7">
        <v>387</v>
      </c>
      <c r="B89" t="s">
        <v>28</v>
      </c>
      <c r="C89" t="s">
        <v>214</v>
      </c>
      <c r="D89" t="s">
        <v>8</v>
      </c>
      <c r="E89" t="s">
        <v>59</v>
      </c>
      <c r="F89" t="s">
        <v>10</v>
      </c>
    </row>
    <row r="90" spans="1:6" x14ac:dyDescent="0.3">
      <c r="A90" s="7">
        <v>388</v>
      </c>
      <c r="B90" t="s">
        <v>236</v>
      </c>
      <c r="C90" t="s">
        <v>214</v>
      </c>
      <c r="D90" t="s">
        <v>22</v>
      </c>
      <c r="E90" t="s">
        <v>59</v>
      </c>
      <c r="F90" t="s">
        <v>33</v>
      </c>
    </row>
    <row r="91" spans="1:6" x14ac:dyDescent="0.3">
      <c r="A91" s="7">
        <v>389</v>
      </c>
      <c r="B91" t="s">
        <v>136</v>
      </c>
      <c r="C91" t="s">
        <v>167</v>
      </c>
      <c r="D91" t="s">
        <v>8</v>
      </c>
      <c r="E91" t="s">
        <v>168</v>
      </c>
      <c r="F91" t="s">
        <v>43</v>
      </c>
    </row>
    <row r="92" spans="1:6" x14ac:dyDescent="0.3">
      <c r="A92" s="7">
        <v>390</v>
      </c>
      <c r="B92" t="s">
        <v>62</v>
      </c>
      <c r="C92" t="s">
        <v>114</v>
      </c>
      <c r="D92" t="s">
        <v>8</v>
      </c>
      <c r="E92" t="s">
        <v>74</v>
      </c>
      <c r="F92" t="s">
        <v>16</v>
      </c>
    </row>
    <row r="93" spans="1:6" x14ac:dyDescent="0.3">
      <c r="A93" s="7">
        <v>391</v>
      </c>
      <c r="B93" t="s">
        <v>49</v>
      </c>
      <c r="C93" t="s">
        <v>232</v>
      </c>
      <c r="D93" t="s">
        <v>8</v>
      </c>
      <c r="E93" t="s">
        <v>233</v>
      </c>
      <c r="F93" t="s">
        <v>56</v>
      </c>
    </row>
    <row r="94" spans="1:6" x14ac:dyDescent="0.3">
      <c r="A94" s="7">
        <v>392</v>
      </c>
      <c r="B94" t="s">
        <v>47</v>
      </c>
      <c r="C94" t="s">
        <v>48</v>
      </c>
      <c r="D94" t="s">
        <v>8</v>
      </c>
      <c r="E94" t="s">
        <v>13</v>
      </c>
      <c r="F94" t="s">
        <v>16</v>
      </c>
    </row>
    <row r="95" spans="1:6" x14ac:dyDescent="0.3">
      <c r="A95">
        <v>393</v>
      </c>
      <c r="B95" t="s">
        <v>177</v>
      </c>
      <c r="C95" t="s">
        <v>178</v>
      </c>
      <c r="D95" t="s">
        <v>8</v>
      </c>
      <c r="E95" t="s">
        <v>46</v>
      </c>
      <c r="F95" t="s">
        <v>40</v>
      </c>
    </row>
    <row r="96" spans="1:6" x14ac:dyDescent="0.3">
      <c r="A96" s="7">
        <v>395</v>
      </c>
      <c r="B96" t="s">
        <v>24</v>
      </c>
      <c r="C96" t="s">
        <v>251</v>
      </c>
      <c r="D96" t="s">
        <v>8</v>
      </c>
      <c r="E96" t="s">
        <v>252</v>
      </c>
      <c r="F96" t="s">
        <v>38</v>
      </c>
    </row>
    <row r="97" spans="1:6" x14ac:dyDescent="0.3">
      <c r="A97" s="7">
        <v>396</v>
      </c>
      <c r="B97" t="s">
        <v>229</v>
      </c>
      <c r="C97" t="s">
        <v>230</v>
      </c>
      <c r="D97" t="s">
        <v>22</v>
      </c>
      <c r="E97" t="s">
        <v>27</v>
      </c>
      <c r="F97" t="s">
        <v>33</v>
      </c>
    </row>
    <row r="98" spans="1:6" x14ac:dyDescent="0.3">
      <c r="A98">
        <v>397</v>
      </c>
      <c r="B98" t="s">
        <v>20</v>
      </c>
      <c r="C98" t="s">
        <v>21</v>
      </c>
      <c r="D98" t="s">
        <v>22</v>
      </c>
      <c r="F98" t="s">
        <v>23</v>
      </c>
    </row>
    <row r="99" spans="1:6" x14ac:dyDescent="0.3">
      <c r="A99">
        <v>398</v>
      </c>
      <c r="B99" t="s">
        <v>24</v>
      </c>
      <c r="C99" t="s">
        <v>21</v>
      </c>
      <c r="D99" t="s">
        <v>8</v>
      </c>
      <c r="F99" t="s">
        <v>10</v>
      </c>
    </row>
    <row r="100" spans="1:6" x14ac:dyDescent="0.3">
      <c r="A100" s="7">
        <v>399</v>
      </c>
      <c r="B100" t="s">
        <v>62</v>
      </c>
      <c r="C100" t="s">
        <v>219</v>
      </c>
      <c r="D100" t="s">
        <v>8</v>
      </c>
      <c r="F100" t="s">
        <v>38</v>
      </c>
    </row>
    <row r="101" spans="1:6" x14ac:dyDescent="0.3">
      <c r="A101" s="7">
        <v>400</v>
      </c>
      <c r="B101" t="s">
        <v>220</v>
      </c>
      <c r="C101" t="s">
        <v>219</v>
      </c>
      <c r="D101" t="s">
        <v>22</v>
      </c>
      <c r="F101" t="s">
        <v>72</v>
      </c>
    </row>
    <row r="102" spans="1:6" x14ac:dyDescent="0.3">
      <c r="A102" s="7">
        <v>401</v>
      </c>
      <c r="B102" t="s">
        <v>75</v>
      </c>
      <c r="C102" t="s">
        <v>76</v>
      </c>
      <c r="D102" t="s">
        <v>8</v>
      </c>
      <c r="E102" t="s">
        <v>64</v>
      </c>
      <c r="F102" t="s">
        <v>10</v>
      </c>
    </row>
    <row r="103" spans="1:6" x14ac:dyDescent="0.3">
      <c r="A103" s="7">
        <v>402</v>
      </c>
      <c r="B103" t="s">
        <v>37</v>
      </c>
      <c r="C103" t="s">
        <v>179</v>
      </c>
      <c r="D103" t="s">
        <v>8</v>
      </c>
      <c r="E103" t="s">
        <v>13</v>
      </c>
      <c r="F103" t="s">
        <v>16</v>
      </c>
    </row>
    <row r="104" spans="1:6" x14ac:dyDescent="0.3">
      <c r="A104" s="7">
        <v>403</v>
      </c>
      <c r="B104" t="s">
        <v>44</v>
      </c>
      <c r="C104" t="s">
        <v>45</v>
      </c>
      <c r="D104" t="s">
        <v>8</v>
      </c>
      <c r="E104" t="s">
        <v>46</v>
      </c>
      <c r="F104" t="s">
        <v>16</v>
      </c>
    </row>
    <row r="105" spans="1:6" x14ac:dyDescent="0.3">
      <c r="A105" s="7">
        <v>404</v>
      </c>
      <c r="B105" t="s">
        <v>62</v>
      </c>
      <c r="C105" t="s">
        <v>45</v>
      </c>
      <c r="D105" t="s">
        <v>8</v>
      </c>
      <c r="E105" t="s">
        <v>80</v>
      </c>
      <c r="F105" t="s">
        <v>38</v>
      </c>
    </row>
    <row r="106" spans="1:6" x14ac:dyDescent="0.3">
      <c r="A106" s="7">
        <v>405</v>
      </c>
      <c r="B106" t="s">
        <v>83</v>
      </c>
      <c r="C106" t="s">
        <v>84</v>
      </c>
      <c r="D106" t="s">
        <v>8</v>
      </c>
      <c r="E106" t="s">
        <v>85</v>
      </c>
      <c r="F106" t="s">
        <v>40</v>
      </c>
    </row>
    <row r="107" spans="1:6" x14ac:dyDescent="0.3">
      <c r="A107" s="7">
        <v>406</v>
      </c>
      <c r="B107" t="s">
        <v>272</v>
      </c>
      <c r="C107" t="s">
        <v>273</v>
      </c>
      <c r="D107" t="s">
        <v>8</v>
      </c>
      <c r="E107" t="s">
        <v>274</v>
      </c>
      <c r="F107" t="s">
        <v>10</v>
      </c>
    </row>
    <row r="108" spans="1:6" x14ac:dyDescent="0.3">
      <c r="A108" s="7">
        <v>407</v>
      </c>
      <c r="B108" t="s">
        <v>136</v>
      </c>
      <c r="C108" t="s">
        <v>137</v>
      </c>
      <c r="D108" t="s">
        <v>8</v>
      </c>
      <c r="E108" t="s">
        <v>80</v>
      </c>
      <c r="F108" t="s">
        <v>19</v>
      </c>
    </row>
    <row r="109" spans="1:6" x14ac:dyDescent="0.3">
      <c r="A109" s="7">
        <v>408</v>
      </c>
      <c r="B109" t="s">
        <v>138</v>
      </c>
      <c r="C109" t="s">
        <v>137</v>
      </c>
      <c r="D109" t="s">
        <v>22</v>
      </c>
      <c r="F109" t="s">
        <v>67</v>
      </c>
    </row>
    <row r="110" spans="1:6" x14ac:dyDescent="0.3">
      <c r="A110" s="7">
        <v>409</v>
      </c>
      <c r="B110" t="s">
        <v>37</v>
      </c>
      <c r="C110" t="s">
        <v>215</v>
      </c>
      <c r="D110" t="s">
        <v>8</v>
      </c>
      <c r="F110" t="s">
        <v>40</v>
      </c>
    </row>
    <row r="111" spans="1:6" x14ac:dyDescent="0.3">
      <c r="A111" s="7">
        <v>410</v>
      </c>
      <c r="B111" t="s">
        <v>17</v>
      </c>
      <c r="C111" t="s">
        <v>18</v>
      </c>
      <c r="D111" t="s">
        <v>8</v>
      </c>
      <c r="F111" t="s">
        <v>19</v>
      </c>
    </row>
    <row r="112" spans="1:6" x14ac:dyDescent="0.3">
      <c r="A112">
        <v>411</v>
      </c>
      <c r="B112" t="s">
        <v>115</v>
      </c>
      <c r="C112" t="s">
        <v>116</v>
      </c>
      <c r="D112" t="s">
        <v>8</v>
      </c>
      <c r="F112" t="s">
        <v>16</v>
      </c>
    </row>
    <row r="113" spans="1:6" x14ac:dyDescent="0.3">
      <c r="A113">
        <v>412</v>
      </c>
      <c r="B113" t="s">
        <v>70</v>
      </c>
      <c r="C113" t="s">
        <v>71</v>
      </c>
      <c r="D113" t="s">
        <v>22</v>
      </c>
      <c r="F113" t="s">
        <v>72</v>
      </c>
    </row>
    <row r="114" spans="1:6" x14ac:dyDescent="0.3">
      <c r="A114" s="7">
        <v>413</v>
      </c>
      <c r="B114" t="s">
        <v>275</v>
      </c>
      <c r="C114" t="s">
        <v>276</v>
      </c>
      <c r="D114" t="s">
        <v>8</v>
      </c>
      <c r="F114" t="s">
        <v>277</v>
      </c>
    </row>
    <row r="115" spans="1:6" x14ac:dyDescent="0.3">
      <c r="A115" s="7">
        <v>414</v>
      </c>
      <c r="B115" t="s">
        <v>86</v>
      </c>
      <c r="C115" t="s">
        <v>87</v>
      </c>
      <c r="D115" t="s">
        <v>8</v>
      </c>
      <c r="E115" t="s">
        <v>46</v>
      </c>
      <c r="F115" t="s">
        <v>16</v>
      </c>
    </row>
    <row r="116" spans="1:6" x14ac:dyDescent="0.3">
      <c r="A116" s="7">
        <v>415</v>
      </c>
      <c r="B116" t="s">
        <v>196</v>
      </c>
      <c r="C116" t="s">
        <v>197</v>
      </c>
      <c r="D116" t="s">
        <v>22</v>
      </c>
      <c r="E116" t="s">
        <v>59</v>
      </c>
      <c r="F116" t="s">
        <v>67</v>
      </c>
    </row>
    <row r="117" spans="1:6" x14ac:dyDescent="0.3">
      <c r="A117" s="7">
        <v>416</v>
      </c>
      <c r="B117" t="s">
        <v>117</v>
      </c>
      <c r="C117" t="s">
        <v>118</v>
      </c>
      <c r="D117" t="s">
        <v>8</v>
      </c>
      <c r="E117" t="s">
        <v>46</v>
      </c>
      <c r="F117" t="s">
        <v>91</v>
      </c>
    </row>
    <row r="118" spans="1:6" x14ac:dyDescent="0.3">
      <c r="A118" s="7">
        <v>417</v>
      </c>
      <c r="B118" t="s">
        <v>119</v>
      </c>
      <c r="C118" t="s">
        <v>118</v>
      </c>
      <c r="D118" t="s">
        <v>22</v>
      </c>
      <c r="E118" t="s">
        <v>120</v>
      </c>
      <c r="F118" t="s">
        <v>121</v>
      </c>
    </row>
    <row r="119" spans="1:6" x14ac:dyDescent="0.3">
      <c r="A119" s="7">
        <v>418</v>
      </c>
      <c r="B119" t="s">
        <v>248</v>
      </c>
      <c r="C119" t="s">
        <v>249</v>
      </c>
      <c r="D119" t="s">
        <v>22</v>
      </c>
      <c r="E119" t="s">
        <v>250</v>
      </c>
      <c r="F119" t="s">
        <v>72</v>
      </c>
    </row>
    <row r="120" spans="1:6" x14ac:dyDescent="0.3">
      <c r="A120" s="7">
        <v>419</v>
      </c>
      <c r="B120" t="s">
        <v>162</v>
      </c>
      <c r="C120" t="s">
        <v>249</v>
      </c>
      <c r="D120" t="s">
        <v>22</v>
      </c>
      <c r="E120" t="s">
        <v>807</v>
      </c>
      <c r="F120" t="s">
        <v>121</v>
      </c>
    </row>
    <row r="121" spans="1:6" x14ac:dyDescent="0.3">
      <c r="A121" s="7">
        <v>420</v>
      </c>
      <c r="B121" t="s">
        <v>11</v>
      </c>
      <c r="C121" t="s">
        <v>12</v>
      </c>
      <c r="D121" t="s">
        <v>8</v>
      </c>
      <c r="E121" t="s">
        <v>13</v>
      </c>
      <c r="F121" t="s">
        <v>10</v>
      </c>
    </row>
    <row r="122" spans="1:6" x14ac:dyDescent="0.3">
      <c r="A122" s="7">
        <v>421</v>
      </c>
      <c r="B122" t="s">
        <v>253</v>
      </c>
      <c r="C122" t="s">
        <v>12</v>
      </c>
      <c r="D122" t="s">
        <v>8</v>
      </c>
      <c r="E122" t="s">
        <v>27</v>
      </c>
      <c r="F122" t="s">
        <v>91</v>
      </c>
    </row>
    <row r="123" spans="1:6" x14ac:dyDescent="0.3">
      <c r="A123" s="7">
        <v>422</v>
      </c>
      <c r="B123" t="s">
        <v>254</v>
      </c>
      <c r="C123" t="s">
        <v>12</v>
      </c>
      <c r="D123" t="s">
        <v>8</v>
      </c>
      <c r="E123" t="s">
        <v>27</v>
      </c>
      <c r="F123" t="s">
        <v>166</v>
      </c>
    </row>
    <row r="124" spans="1:6" x14ac:dyDescent="0.3">
      <c r="A124">
        <v>423</v>
      </c>
      <c r="B124" t="s">
        <v>6</v>
      </c>
      <c r="C124" t="s">
        <v>7</v>
      </c>
      <c r="D124" t="s">
        <v>8</v>
      </c>
      <c r="E124" t="s">
        <v>9</v>
      </c>
      <c r="F124" t="s">
        <v>10</v>
      </c>
    </row>
    <row r="125" spans="1:6" x14ac:dyDescent="0.3">
      <c r="A125" s="7">
        <v>424</v>
      </c>
      <c r="B125" t="s">
        <v>198</v>
      </c>
      <c r="C125" t="s">
        <v>83</v>
      </c>
      <c r="D125" t="s">
        <v>22</v>
      </c>
      <c r="F125" t="s">
        <v>72</v>
      </c>
    </row>
    <row r="126" spans="1:6" x14ac:dyDescent="0.3">
      <c r="A126" s="7">
        <v>425</v>
      </c>
      <c r="B126" t="s">
        <v>62</v>
      </c>
      <c r="C126" t="s">
        <v>174</v>
      </c>
      <c r="D126" t="s">
        <v>8</v>
      </c>
      <c r="F126" t="s">
        <v>38</v>
      </c>
    </row>
    <row r="127" spans="1:6" x14ac:dyDescent="0.3">
      <c r="A127" s="7">
        <v>426</v>
      </c>
      <c r="B127" t="s">
        <v>89</v>
      </c>
      <c r="C127" t="s">
        <v>127</v>
      </c>
      <c r="D127" t="s">
        <v>8</v>
      </c>
      <c r="F127" t="s">
        <v>38</v>
      </c>
    </row>
    <row r="128" spans="1:6" x14ac:dyDescent="0.3">
      <c r="A128" s="7">
        <v>427</v>
      </c>
      <c r="B128" t="s">
        <v>28</v>
      </c>
      <c r="C128" t="s">
        <v>103</v>
      </c>
      <c r="D128" t="s">
        <v>8</v>
      </c>
      <c r="E128" t="s">
        <v>46</v>
      </c>
      <c r="F128" t="s">
        <v>19</v>
      </c>
    </row>
    <row r="129" spans="1:6" x14ac:dyDescent="0.3">
      <c r="A129" s="7">
        <v>428</v>
      </c>
      <c r="B129" t="s">
        <v>268</v>
      </c>
      <c r="C129" t="s">
        <v>269</v>
      </c>
      <c r="D129" t="s">
        <v>22</v>
      </c>
      <c r="F129" t="s">
        <v>36</v>
      </c>
    </row>
    <row r="130" spans="1:6" x14ac:dyDescent="0.3">
      <c r="A130" s="7">
        <v>429</v>
      </c>
      <c r="B130" t="s">
        <v>62</v>
      </c>
      <c r="C130" t="s">
        <v>63</v>
      </c>
      <c r="D130" t="s">
        <v>8</v>
      </c>
      <c r="E130" t="s">
        <v>64</v>
      </c>
      <c r="F130" t="s">
        <v>38</v>
      </c>
    </row>
    <row r="131" spans="1:6" x14ac:dyDescent="0.3">
      <c r="A131">
        <v>430</v>
      </c>
      <c r="B131" t="s">
        <v>175</v>
      </c>
      <c r="C131" t="s">
        <v>63</v>
      </c>
      <c r="D131" t="s">
        <v>22</v>
      </c>
      <c r="E131" t="s">
        <v>64</v>
      </c>
      <c r="F131" t="s">
        <v>72</v>
      </c>
    </row>
    <row r="132" spans="1:6" x14ac:dyDescent="0.3">
      <c r="A132">
        <v>431</v>
      </c>
      <c r="B132" t="s">
        <v>34</v>
      </c>
      <c r="C132" t="s">
        <v>35</v>
      </c>
      <c r="D132" t="s">
        <v>22</v>
      </c>
      <c r="F132" t="s">
        <v>36</v>
      </c>
    </row>
    <row r="133" spans="1:6" x14ac:dyDescent="0.3">
      <c r="A133">
        <v>432</v>
      </c>
      <c r="B133" t="s">
        <v>37</v>
      </c>
      <c r="C133" t="s">
        <v>35</v>
      </c>
      <c r="D133" t="s">
        <v>8</v>
      </c>
      <c r="F133" t="s">
        <v>38</v>
      </c>
    </row>
    <row r="134" spans="1:6" x14ac:dyDescent="0.3">
      <c r="A134" s="7">
        <v>433</v>
      </c>
      <c r="B134" t="s">
        <v>89</v>
      </c>
      <c r="C134" t="s">
        <v>90</v>
      </c>
      <c r="D134" t="s">
        <v>8</v>
      </c>
      <c r="E134" t="s">
        <v>46</v>
      </c>
      <c r="F134" t="s">
        <v>91</v>
      </c>
    </row>
    <row r="135" spans="1:6" x14ac:dyDescent="0.3">
      <c r="A135" s="7">
        <v>434</v>
      </c>
      <c r="B135" t="s">
        <v>231</v>
      </c>
      <c r="C135" t="s">
        <v>90</v>
      </c>
      <c r="D135" t="s">
        <v>22</v>
      </c>
      <c r="E135" t="s">
        <v>209</v>
      </c>
      <c r="F135" t="s">
        <v>23</v>
      </c>
    </row>
    <row r="136" spans="1:6" x14ac:dyDescent="0.3">
      <c r="A136" s="7">
        <v>435</v>
      </c>
      <c r="B136" t="s">
        <v>207</v>
      </c>
      <c r="C136" t="s">
        <v>208</v>
      </c>
      <c r="D136" t="s">
        <v>8</v>
      </c>
      <c r="E136" t="s">
        <v>209</v>
      </c>
      <c r="F136" t="s">
        <v>91</v>
      </c>
    </row>
    <row r="137" spans="1:6" x14ac:dyDescent="0.3">
      <c r="A137" s="7">
        <v>436</v>
      </c>
      <c r="B137" t="s">
        <v>97</v>
      </c>
      <c r="C137" t="s">
        <v>279</v>
      </c>
      <c r="D137" t="s">
        <v>8</v>
      </c>
      <c r="F137" t="s">
        <v>19</v>
      </c>
    </row>
    <row r="138" spans="1:6" x14ac:dyDescent="0.3">
      <c r="A138" s="7">
        <v>437</v>
      </c>
      <c r="B138" t="s">
        <v>41</v>
      </c>
      <c r="C138" t="s">
        <v>239</v>
      </c>
      <c r="D138" t="s">
        <v>8</v>
      </c>
      <c r="E138" t="s">
        <v>240</v>
      </c>
      <c r="F138" t="s">
        <v>38</v>
      </c>
    </row>
    <row r="139" spans="1:6" x14ac:dyDescent="0.3">
      <c r="A139" s="7">
        <v>438</v>
      </c>
      <c r="B139" t="s">
        <v>65</v>
      </c>
      <c r="C139" t="s">
        <v>244</v>
      </c>
      <c r="D139" t="s">
        <v>22</v>
      </c>
      <c r="E139" t="s">
        <v>27</v>
      </c>
      <c r="F139" t="s">
        <v>72</v>
      </c>
    </row>
    <row r="140" spans="1:6" x14ac:dyDescent="0.3">
      <c r="A140">
        <v>439</v>
      </c>
      <c r="B140" t="s">
        <v>242</v>
      </c>
      <c r="C140" t="s">
        <v>243</v>
      </c>
      <c r="D140" t="s">
        <v>8</v>
      </c>
      <c r="F140" t="s">
        <v>38</v>
      </c>
    </row>
    <row r="141" spans="1:6" x14ac:dyDescent="0.3">
      <c r="A141" s="7">
        <v>440</v>
      </c>
      <c r="B141" t="s">
        <v>211</v>
      </c>
      <c r="C141" t="s">
        <v>212</v>
      </c>
      <c r="D141" t="s">
        <v>8</v>
      </c>
      <c r="F141" t="s">
        <v>43</v>
      </c>
    </row>
    <row r="142" spans="1:6" x14ac:dyDescent="0.3">
      <c r="A142" s="7">
        <v>441</v>
      </c>
      <c r="B142" t="s">
        <v>213</v>
      </c>
      <c r="C142" t="s">
        <v>212</v>
      </c>
      <c r="D142" t="s">
        <v>22</v>
      </c>
      <c r="F142" t="s">
        <v>33</v>
      </c>
    </row>
    <row r="143" spans="1:6" x14ac:dyDescent="0.3">
      <c r="A143" s="7">
        <v>442</v>
      </c>
      <c r="B143" t="s">
        <v>142</v>
      </c>
      <c r="C143" t="s">
        <v>143</v>
      </c>
      <c r="D143" t="s">
        <v>22</v>
      </c>
      <c r="F143" t="s">
        <v>67</v>
      </c>
    </row>
    <row r="144" spans="1:6" x14ac:dyDescent="0.3">
      <c r="A144">
        <v>443</v>
      </c>
      <c r="B144" t="s">
        <v>194</v>
      </c>
      <c r="C144" t="s">
        <v>195</v>
      </c>
      <c r="D144" t="s">
        <v>8</v>
      </c>
      <c r="E144" t="s">
        <v>59</v>
      </c>
      <c r="F144" t="s">
        <v>10</v>
      </c>
    </row>
    <row r="145" spans="1:6" x14ac:dyDescent="0.3">
      <c r="A145">
        <v>444</v>
      </c>
      <c r="B145" t="s">
        <v>25</v>
      </c>
      <c r="C145" t="s">
        <v>26</v>
      </c>
      <c r="D145" t="s">
        <v>22</v>
      </c>
      <c r="E145" t="s">
        <v>27</v>
      </c>
      <c r="F145" t="s">
        <v>23</v>
      </c>
    </row>
    <row r="146" spans="1:6" x14ac:dyDescent="0.3">
      <c r="A146">
        <v>445</v>
      </c>
      <c r="B146" t="s">
        <v>68</v>
      </c>
      <c r="C146" t="s">
        <v>69</v>
      </c>
      <c r="D146" t="s">
        <v>8</v>
      </c>
      <c r="F146" t="s">
        <v>40</v>
      </c>
    </row>
    <row r="148" spans="1:6" x14ac:dyDescent="0.3">
      <c r="B148" t="s">
        <v>182</v>
      </c>
      <c r="C148" t="s">
        <v>183</v>
      </c>
      <c r="D148" t="s">
        <v>22</v>
      </c>
      <c r="E148" t="s">
        <v>59</v>
      </c>
      <c r="F148" t="s">
        <v>36</v>
      </c>
    </row>
    <row r="149" spans="1:6" x14ac:dyDescent="0.3">
      <c r="B149" t="s">
        <v>70</v>
      </c>
      <c r="C149" t="s">
        <v>71</v>
      </c>
      <c r="D149" t="s">
        <v>22</v>
      </c>
      <c r="F149" t="s">
        <v>72</v>
      </c>
    </row>
    <row r="151" spans="1:6" x14ac:dyDescent="0.3">
      <c r="A151">
        <v>2</v>
      </c>
      <c r="B151" t="s">
        <v>134</v>
      </c>
      <c r="C151" t="s">
        <v>281</v>
      </c>
      <c r="D151" t="s">
        <v>22</v>
      </c>
      <c r="F151" t="s">
        <v>36</v>
      </c>
    </row>
    <row r="152" spans="1:6" x14ac:dyDescent="0.3">
      <c r="A152">
        <v>3</v>
      </c>
      <c r="B152" t="s">
        <v>282</v>
      </c>
      <c r="C152" t="s">
        <v>283</v>
      </c>
      <c r="D152" t="s">
        <v>22</v>
      </c>
      <c r="E152" t="s">
        <v>284</v>
      </c>
      <c r="F152" t="s">
        <v>72</v>
      </c>
    </row>
    <row r="153" spans="1:6" x14ac:dyDescent="0.3">
      <c r="A153">
        <v>4</v>
      </c>
      <c r="B153" t="s">
        <v>37</v>
      </c>
      <c r="C153" t="s">
        <v>129</v>
      </c>
      <c r="D153" t="s">
        <v>8</v>
      </c>
      <c r="E153" t="s">
        <v>285</v>
      </c>
      <c r="F153" t="s">
        <v>16</v>
      </c>
    </row>
    <row r="154" spans="1:6" x14ac:dyDescent="0.3">
      <c r="A154">
        <v>5</v>
      </c>
      <c r="B154" t="s">
        <v>286</v>
      </c>
      <c r="C154" t="s">
        <v>287</v>
      </c>
      <c r="D154" t="s">
        <v>8</v>
      </c>
      <c r="E154" t="s">
        <v>288</v>
      </c>
      <c r="F154" t="s">
        <v>16</v>
      </c>
    </row>
    <row r="155" spans="1:6" x14ac:dyDescent="0.3">
      <c r="A155">
        <v>6</v>
      </c>
      <c r="B155" t="s">
        <v>289</v>
      </c>
      <c r="C155" t="s">
        <v>290</v>
      </c>
      <c r="D155" t="s">
        <v>22</v>
      </c>
      <c r="E155" t="s">
        <v>291</v>
      </c>
      <c r="F155" t="s">
        <v>72</v>
      </c>
    </row>
    <row r="156" spans="1:6" x14ac:dyDescent="0.3">
      <c r="A156">
        <v>7</v>
      </c>
      <c r="B156" t="s">
        <v>97</v>
      </c>
      <c r="C156" t="s">
        <v>292</v>
      </c>
      <c r="D156" t="s">
        <v>8</v>
      </c>
      <c r="E156" t="s">
        <v>293</v>
      </c>
      <c r="F156" t="s">
        <v>38</v>
      </c>
    </row>
    <row r="157" spans="1:6" x14ac:dyDescent="0.3">
      <c r="A157">
        <v>8</v>
      </c>
      <c r="B157" t="s">
        <v>294</v>
      </c>
      <c r="C157" t="s">
        <v>295</v>
      </c>
      <c r="D157" t="s">
        <v>8</v>
      </c>
      <c r="F157" t="s">
        <v>38</v>
      </c>
    </row>
    <row r="158" spans="1:6" x14ac:dyDescent="0.3">
      <c r="A158">
        <v>9</v>
      </c>
      <c r="B158" t="s">
        <v>296</v>
      </c>
      <c r="C158" t="s">
        <v>39</v>
      </c>
      <c r="D158" t="s">
        <v>22</v>
      </c>
      <c r="F158" t="s">
        <v>146</v>
      </c>
    </row>
    <row r="159" spans="1:6" x14ac:dyDescent="0.3">
      <c r="A159">
        <v>10</v>
      </c>
      <c r="B159" t="s">
        <v>297</v>
      </c>
      <c r="C159" t="s">
        <v>58</v>
      </c>
      <c r="D159" t="s">
        <v>22</v>
      </c>
      <c r="F159" t="s">
        <v>146</v>
      </c>
    </row>
    <row r="160" spans="1:6" x14ac:dyDescent="0.3">
      <c r="A160">
        <v>11</v>
      </c>
      <c r="B160" t="s">
        <v>298</v>
      </c>
      <c r="C160" t="s">
        <v>299</v>
      </c>
      <c r="D160" t="s">
        <v>8</v>
      </c>
      <c r="E160" t="s">
        <v>218</v>
      </c>
      <c r="F160" t="s">
        <v>40</v>
      </c>
    </row>
    <row r="161" spans="1:6" x14ac:dyDescent="0.3">
      <c r="A161">
        <v>12</v>
      </c>
      <c r="B161" t="s">
        <v>62</v>
      </c>
      <c r="C161" t="s">
        <v>300</v>
      </c>
      <c r="D161" t="s">
        <v>8</v>
      </c>
      <c r="F161" t="s">
        <v>10</v>
      </c>
    </row>
    <row r="162" spans="1:6" x14ac:dyDescent="0.3">
      <c r="A162">
        <v>13</v>
      </c>
      <c r="B162" t="s">
        <v>301</v>
      </c>
      <c r="C162" t="s">
        <v>302</v>
      </c>
      <c r="D162" t="s">
        <v>22</v>
      </c>
      <c r="E162" t="s">
        <v>303</v>
      </c>
      <c r="F162" t="s">
        <v>121</v>
      </c>
    </row>
    <row r="163" spans="1:6" x14ac:dyDescent="0.3">
      <c r="A163">
        <v>14</v>
      </c>
      <c r="B163" t="s">
        <v>304</v>
      </c>
      <c r="C163" t="s">
        <v>305</v>
      </c>
      <c r="D163" t="s">
        <v>8</v>
      </c>
      <c r="E163" t="s">
        <v>46</v>
      </c>
      <c r="F163" t="s">
        <v>38</v>
      </c>
    </row>
    <row r="164" spans="1:6" x14ac:dyDescent="0.3">
      <c r="A164">
        <v>15</v>
      </c>
      <c r="B164" t="s">
        <v>37</v>
      </c>
      <c r="C164" t="s">
        <v>306</v>
      </c>
      <c r="D164" t="s">
        <v>8</v>
      </c>
      <c r="E164" t="s">
        <v>307</v>
      </c>
      <c r="F164" t="s">
        <v>38</v>
      </c>
    </row>
    <row r="165" spans="1:6" x14ac:dyDescent="0.3">
      <c r="A165">
        <v>16</v>
      </c>
      <c r="B165" t="s">
        <v>308</v>
      </c>
      <c r="C165" t="s">
        <v>309</v>
      </c>
      <c r="D165" t="s">
        <v>22</v>
      </c>
      <c r="F165" t="s">
        <v>33</v>
      </c>
    </row>
    <row r="166" spans="1:6" x14ac:dyDescent="0.3">
      <c r="A166">
        <v>17</v>
      </c>
      <c r="B166" t="s">
        <v>310</v>
      </c>
      <c r="C166" t="s">
        <v>311</v>
      </c>
      <c r="D166" t="s">
        <v>22</v>
      </c>
      <c r="F166" t="s">
        <v>72</v>
      </c>
    </row>
    <row r="167" spans="1:6" x14ac:dyDescent="0.3">
      <c r="A167">
        <v>18</v>
      </c>
      <c r="B167" t="s">
        <v>312</v>
      </c>
      <c r="C167" t="s">
        <v>313</v>
      </c>
      <c r="D167" t="s">
        <v>22</v>
      </c>
      <c r="E167" t="s">
        <v>291</v>
      </c>
      <c r="F167" t="s">
        <v>146</v>
      </c>
    </row>
    <row r="168" spans="1:6" x14ac:dyDescent="0.3">
      <c r="A168">
        <v>19</v>
      </c>
      <c r="B168" t="s">
        <v>314</v>
      </c>
      <c r="C168" t="s">
        <v>315</v>
      </c>
      <c r="D168" t="s">
        <v>8</v>
      </c>
      <c r="F168" t="s">
        <v>10</v>
      </c>
    </row>
    <row r="169" spans="1:6" x14ac:dyDescent="0.3">
      <c r="A169">
        <v>20</v>
      </c>
      <c r="B169" t="s">
        <v>316</v>
      </c>
      <c r="C169" t="s">
        <v>317</v>
      </c>
      <c r="D169" t="s">
        <v>8</v>
      </c>
      <c r="E169" t="s">
        <v>285</v>
      </c>
      <c r="F169" t="s">
        <v>38</v>
      </c>
    </row>
    <row r="170" spans="1:6" x14ac:dyDescent="0.3">
      <c r="A170">
        <v>21</v>
      </c>
      <c r="B170" t="s">
        <v>318</v>
      </c>
      <c r="C170" t="s">
        <v>317</v>
      </c>
      <c r="D170" t="s">
        <v>8</v>
      </c>
      <c r="E170" t="s">
        <v>319</v>
      </c>
      <c r="F170" t="s">
        <v>277</v>
      </c>
    </row>
    <row r="171" spans="1:6" x14ac:dyDescent="0.3">
      <c r="A171">
        <v>22</v>
      </c>
      <c r="B171" t="s">
        <v>320</v>
      </c>
      <c r="C171" t="s">
        <v>321</v>
      </c>
      <c r="D171" t="s">
        <v>22</v>
      </c>
      <c r="E171" t="s">
        <v>271</v>
      </c>
      <c r="F171" t="s">
        <v>36</v>
      </c>
    </row>
    <row r="172" spans="1:6" x14ac:dyDescent="0.3">
      <c r="A172">
        <v>23</v>
      </c>
      <c r="B172" t="s">
        <v>322</v>
      </c>
      <c r="C172" t="s">
        <v>323</v>
      </c>
      <c r="D172" t="s">
        <v>8</v>
      </c>
      <c r="E172" t="s">
        <v>59</v>
      </c>
      <c r="F172" t="s">
        <v>10</v>
      </c>
    </row>
    <row r="173" spans="1:6" x14ac:dyDescent="0.3">
      <c r="A173">
        <v>24</v>
      </c>
      <c r="B173" t="s">
        <v>47</v>
      </c>
      <c r="C173" t="s">
        <v>324</v>
      </c>
      <c r="D173" t="s">
        <v>8</v>
      </c>
      <c r="E173" t="s">
        <v>325</v>
      </c>
      <c r="F173" t="s">
        <v>43</v>
      </c>
    </row>
    <row r="174" spans="1:6" x14ac:dyDescent="0.3">
      <c r="A174">
        <v>25</v>
      </c>
      <c r="B174" t="s">
        <v>203</v>
      </c>
      <c r="C174" t="s">
        <v>326</v>
      </c>
      <c r="D174" t="s">
        <v>22</v>
      </c>
      <c r="E174" t="s">
        <v>327</v>
      </c>
      <c r="F174" t="s">
        <v>23</v>
      </c>
    </row>
    <row r="175" spans="1:6" x14ac:dyDescent="0.3">
      <c r="A175">
        <v>26</v>
      </c>
      <c r="B175" t="s">
        <v>30</v>
      </c>
      <c r="C175" t="s">
        <v>328</v>
      </c>
      <c r="D175" t="s">
        <v>22</v>
      </c>
      <c r="E175" t="s">
        <v>13</v>
      </c>
      <c r="F175" t="s">
        <v>146</v>
      </c>
    </row>
    <row r="176" spans="1:6" x14ac:dyDescent="0.3">
      <c r="A176">
        <v>27</v>
      </c>
      <c r="B176" t="s">
        <v>138</v>
      </c>
      <c r="C176" t="s">
        <v>329</v>
      </c>
      <c r="D176" t="s">
        <v>22</v>
      </c>
      <c r="F176" t="s">
        <v>72</v>
      </c>
    </row>
    <row r="177" spans="1:6" x14ac:dyDescent="0.3">
      <c r="A177">
        <v>28</v>
      </c>
      <c r="B177" t="s">
        <v>330</v>
      </c>
      <c r="C177" t="s">
        <v>331</v>
      </c>
      <c r="D177" t="s">
        <v>22</v>
      </c>
      <c r="F177" t="s">
        <v>23</v>
      </c>
    </row>
    <row r="178" spans="1:6" x14ac:dyDescent="0.3">
      <c r="A178">
        <v>29</v>
      </c>
      <c r="B178" t="s">
        <v>122</v>
      </c>
      <c r="C178" t="s">
        <v>331</v>
      </c>
      <c r="D178" t="s">
        <v>8</v>
      </c>
      <c r="E178" t="s">
        <v>332</v>
      </c>
      <c r="F178" t="s">
        <v>56</v>
      </c>
    </row>
    <row r="179" spans="1:6" x14ac:dyDescent="0.3">
      <c r="A179">
        <v>30</v>
      </c>
      <c r="B179" t="s">
        <v>333</v>
      </c>
      <c r="C179" t="s">
        <v>334</v>
      </c>
      <c r="D179" t="s">
        <v>22</v>
      </c>
      <c r="E179" t="s">
        <v>173</v>
      </c>
      <c r="F179" t="s">
        <v>23</v>
      </c>
    </row>
    <row r="180" spans="1:6" x14ac:dyDescent="0.3">
      <c r="A180">
        <v>31</v>
      </c>
      <c r="B180" t="s">
        <v>177</v>
      </c>
      <c r="C180" t="s">
        <v>335</v>
      </c>
      <c r="D180" t="s">
        <v>8</v>
      </c>
      <c r="E180" t="s">
        <v>59</v>
      </c>
      <c r="F180" t="s">
        <v>16</v>
      </c>
    </row>
    <row r="181" spans="1:6" x14ac:dyDescent="0.3">
      <c r="A181">
        <v>32</v>
      </c>
      <c r="B181" t="s">
        <v>336</v>
      </c>
      <c r="C181" t="s">
        <v>337</v>
      </c>
      <c r="D181" t="s">
        <v>8</v>
      </c>
      <c r="F181" t="s">
        <v>40</v>
      </c>
    </row>
    <row r="182" spans="1:6" x14ac:dyDescent="0.3">
      <c r="A182">
        <v>33</v>
      </c>
      <c r="B182" t="s">
        <v>338</v>
      </c>
      <c r="C182" t="s">
        <v>337</v>
      </c>
      <c r="D182" t="s">
        <v>22</v>
      </c>
      <c r="F182" t="s">
        <v>72</v>
      </c>
    </row>
    <row r="183" spans="1:6" x14ac:dyDescent="0.3">
      <c r="A183">
        <v>34</v>
      </c>
      <c r="B183" t="s">
        <v>339</v>
      </c>
      <c r="C183" t="s">
        <v>340</v>
      </c>
      <c r="D183" t="s">
        <v>22</v>
      </c>
      <c r="E183" t="s">
        <v>27</v>
      </c>
      <c r="F183" t="s">
        <v>36</v>
      </c>
    </row>
    <row r="184" spans="1:6" x14ac:dyDescent="0.3">
      <c r="A184">
        <v>35</v>
      </c>
      <c r="B184" t="s">
        <v>341</v>
      </c>
      <c r="C184" t="s">
        <v>342</v>
      </c>
      <c r="D184" t="s">
        <v>8</v>
      </c>
      <c r="E184" t="s">
        <v>13</v>
      </c>
      <c r="F184" t="s">
        <v>10</v>
      </c>
    </row>
    <row r="185" spans="1:6" x14ac:dyDescent="0.3">
      <c r="A185">
        <v>36</v>
      </c>
      <c r="B185" t="s">
        <v>6</v>
      </c>
      <c r="C185" t="s">
        <v>226</v>
      </c>
      <c r="D185" t="s">
        <v>8</v>
      </c>
      <c r="F185" t="s">
        <v>19</v>
      </c>
    </row>
    <row r="186" spans="1:6" x14ac:dyDescent="0.3">
      <c r="A186">
        <v>37</v>
      </c>
      <c r="B186" t="s">
        <v>231</v>
      </c>
      <c r="C186" t="s">
        <v>343</v>
      </c>
      <c r="D186" t="s">
        <v>22</v>
      </c>
      <c r="E186" t="s">
        <v>344</v>
      </c>
      <c r="F186" t="s">
        <v>36</v>
      </c>
    </row>
    <row r="187" spans="1:6" x14ac:dyDescent="0.3">
      <c r="A187">
        <v>38</v>
      </c>
      <c r="B187" t="s">
        <v>345</v>
      </c>
      <c r="C187" t="s">
        <v>346</v>
      </c>
      <c r="D187" t="s">
        <v>8</v>
      </c>
      <c r="E187" t="s">
        <v>27</v>
      </c>
      <c r="F187" t="s">
        <v>38</v>
      </c>
    </row>
    <row r="188" spans="1:6" x14ac:dyDescent="0.3">
      <c r="A188">
        <v>39</v>
      </c>
      <c r="B188" t="s">
        <v>6</v>
      </c>
      <c r="C188" t="s">
        <v>346</v>
      </c>
      <c r="D188" t="s">
        <v>8</v>
      </c>
      <c r="E188" t="s">
        <v>46</v>
      </c>
      <c r="F188" t="s">
        <v>56</v>
      </c>
    </row>
    <row r="189" spans="1:6" x14ac:dyDescent="0.3">
      <c r="A189">
        <v>40</v>
      </c>
      <c r="B189" t="s">
        <v>347</v>
      </c>
      <c r="C189" t="s">
        <v>348</v>
      </c>
      <c r="D189" t="s">
        <v>22</v>
      </c>
      <c r="E189" t="s">
        <v>303</v>
      </c>
      <c r="F189" t="s">
        <v>38</v>
      </c>
    </row>
    <row r="190" spans="1:6" x14ac:dyDescent="0.3">
      <c r="A190">
        <v>41</v>
      </c>
      <c r="B190" t="s">
        <v>97</v>
      </c>
      <c r="C190" t="s">
        <v>349</v>
      </c>
      <c r="D190" t="s">
        <v>8</v>
      </c>
      <c r="F190" t="s">
        <v>16</v>
      </c>
    </row>
    <row r="191" spans="1:6" x14ac:dyDescent="0.3">
      <c r="A191">
        <v>42</v>
      </c>
      <c r="B191" t="s">
        <v>350</v>
      </c>
      <c r="C191" t="s">
        <v>351</v>
      </c>
      <c r="D191" t="s">
        <v>22</v>
      </c>
      <c r="E191" t="s">
        <v>352</v>
      </c>
      <c r="F191" t="s">
        <v>36</v>
      </c>
    </row>
    <row r="192" spans="1:6" x14ac:dyDescent="0.3">
      <c r="A192">
        <v>43</v>
      </c>
      <c r="B192" t="s">
        <v>353</v>
      </c>
      <c r="C192" t="s">
        <v>354</v>
      </c>
      <c r="D192" t="s">
        <v>22</v>
      </c>
      <c r="E192" t="s">
        <v>13</v>
      </c>
      <c r="F192" t="s">
        <v>126</v>
      </c>
    </row>
    <row r="193" spans="1:6" x14ac:dyDescent="0.3">
      <c r="A193">
        <v>44</v>
      </c>
      <c r="B193" t="s">
        <v>355</v>
      </c>
      <c r="C193" t="s">
        <v>354</v>
      </c>
      <c r="D193" t="s">
        <v>8</v>
      </c>
      <c r="E193" t="s">
        <v>13</v>
      </c>
      <c r="F193" t="s">
        <v>56</v>
      </c>
    </row>
    <row r="194" spans="1:6" x14ac:dyDescent="0.3">
      <c r="A194">
        <v>1</v>
      </c>
      <c r="B194" t="s">
        <v>97</v>
      </c>
      <c r="C194" t="s">
        <v>356</v>
      </c>
      <c r="D194" t="s">
        <v>8</v>
      </c>
      <c r="E194" t="s">
        <v>27</v>
      </c>
      <c r="F194" t="s">
        <v>19</v>
      </c>
    </row>
    <row r="195" spans="1:6" x14ac:dyDescent="0.3">
      <c r="A195">
        <v>45</v>
      </c>
      <c r="B195" t="s">
        <v>175</v>
      </c>
      <c r="C195" t="s">
        <v>185</v>
      </c>
      <c r="D195" t="s">
        <v>22</v>
      </c>
      <c r="E195" t="s">
        <v>59</v>
      </c>
      <c r="F195" t="s">
        <v>72</v>
      </c>
    </row>
    <row r="196" spans="1:6" x14ac:dyDescent="0.3">
      <c r="A196">
        <v>46</v>
      </c>
      <c r="B196" t="s">
        <v>357</v>
      </c>
      <c r="C196" t="s">
        <v>358</v>
      </c>
      <c r="D196" t="s">
        <v>8</v>
      </c>
      <c r="F196" t="s">
        <v>56</v>
      </c>
    </row>
    <row r="197" spans="1:6" x14ac:dyDescent="0.3">
      <c r="A197">
        <v>47</v>
      </c>
      <c r="B197" t="s">
        <v>62</v>
      </c>
      <c r="C197" t="s">
        <v>358</v>
      </c>
      <c r="D197" t="s">
        <v>8</v>
      </c>
      <c r="F197" t="s">
        <v>19</v>
      </c>
    </row>
    <row r="198" spans="1:6" x14ac:dyDescent="0.3">
      <c r="A198">
        <v>48</v>
      </c>
      <c r="B198" t="s">
        <v>175</v>
      </c>
      <c r="C198" t="s">
        <v>359</v>
      </c>
      <c r="D198" t="s">
        <v>22</v>
      </c>
      <c r="F198" t="s">
        <v>72</v>
      </c>
    </row>
    <row r="199" spans="1:6" x14ac:dyDescent="0.3">
      <c r="A199">
        <v>49</v>
      </c>
      <c r="B199" t="s">
        <v>360</v>
      </c>
      <c r="C199" t="s">
        <v>361</v>
      </c>
      <c r="D199" t="s">
        <v>22</v>
      </c>
      <c r="F199" t="s">
        <v>36</v>
      </c>
    </row>
    <row r="200" spans="1:6" x14ac:dyDescent="0.3">
      <c r="A200">
        <v>50</v>
      </c>
      <c r="B200" t="s">
        <v>97</v>
      </c>
      <c r="C200" t="s">
        <v>228</v>
      </c>
      <c r="D200" t="s">
        <v>8</v>
      </c>
      <c r="E200" t="s">
        <v>285</v>
      </c>
      <c r="F200" t="s">
        <v>40</v>
      </c>
    </row>
    <row r="201" spans="1:6" x14ac:dyDescent="0.3">
      <c r="A201">
        <v>51</v>
      </c>
      <c r="B201" t="s">
        <v>362</v>
      </c>
      <c r="C201" t="s">
        <v>363</v>
      </c>
      <c r="D201" t="s">
        <v>22</v>
      </c>
      <c r="F201" t="s">
        <v>126</v>
      </c>
    </row>
    <row r="202" spans="1:6" x14ac:dyDescent="0.3">
      <c r="A202">
        <v>52</v>
      </c>
      <c r="B202" t="s">
        <v>364</v>
      </c>
      <c r="C202" t="s">
        <v>363</v>
      </c>
      <c r="D202" t="s">
        <v>8</v>
      </c>
      <c r="F202" t="s">
        <v>56</v>
      </c>
    </row>
    <row r="203" spans="1:6" x14ac:dyDescent="0.3">
      <c r="A203">
        <v>53</v>
      </c>
      <c r="B203" t="s">
        <v>28</v>
      </c>
      <c r="C203" t="s">
        <v>365</v>
      </c>
      <c r="D203" t="s">
        <v>8</v>
      </c>
      <c r="E203" t="s">
        <v>173</v>
      </c>
      <c r="F203" t="s">
        <v>10</v>
      </c>
    </row>
    <row r="204" spans="1:6" x14ac:dyDescent="0.3">
      <c r="A204">
        <v>54</v>
      </c>
      <c r="B204" t="s">
        <v>366</v>
      </c>
      <c r="C204" t="s">
        <v>367</v>
      </c>
      <c r="D204" t="s">
        <v>8</v>
      </c>
      <c r="E204" t="s">
        <v>59</v>
      </c>
      <c r="F204" t="s">
        <v>40</v>
      </c>
    </row>
    <row r="205" spans="1:6" x14ac:dyDescent="0.3">
      <c r="A205">
        <v>55</v>
      </c>
      <c r="B205" t="s">
        <v>368</v>
      </c>
      <c r="C205" t="s">
        <v>369</v>
      </c>
      <c r="D205" t="s">
        <v>22</v>
      </c>
      <c r="E205" t="s">
        <v>27</v>
      </c>
      <c r="F205" t="s">
        <v>370</v>
      </c>
    </row>
    <row r="206" spans="1:6" x14ac:dyDescent="0.3">
      <c r="A206">
        <v>56</v>
      </c>
      <c r="B206" t="s">
        <v>49</v>
      </c>
      <c r="C206" t="s">
        <v>371</v>
      </c>
      <c r="D206" t="s">
        <v>8</v>
      </c>
      <c r="E206" t="s">
        <v>285</v>
      </c>
      <c r="F206" t="s">
        <v>91</v>
      </c>
    </row>
    <row r="207" spans="1:6" x14ac:dyDescent="0.3">
      <c r="A207">
        <v>57</v>
      </c>
      <c r="B207" t="s">
        <v>372</v>
      </c>
      <c r="C207" t="s">
        <v>373</v>
      </c>
      <c r="D207" t="s">
        <v>22</v>
      </c>
      <c r="E207" t="s">
        <v>27</v>
      </c>
      <c r="F207" t="s">
        <v>67</v>
      </c>
    </row>
    <row r="208" spans="1:6" x14ac:dyDescent="0.3">
      <c r="A208">
        <v>58</v>
      </c>
      <c r="B208" t="s">
        <v>107</v>
      </c>
      <c r="C208" t="s">
        <v>374</v>
      </c>
      <c r="D208" t="s">
        <v>8</v>
      </c>
      <c r="E208" t="s">
        <v>9</v>
      </c>
      <c r="F208" t="s">
        <v>10</v>
      </c>
    </row>
    <row r="209" spans="1:6" x14ac:dyDescent="0.3">
      <c r="A209">
        <v>59</v>
      </c>
      <c r="B209" t="s">
        <v>375</v>
      </c>
      <c r="C209" t="s">
        <v>376</v>
      </c>
      <c r="D209" t="s">
        <v>8</v>
      </c>
      <c r="E209" t="s">
        <v>377</v>
      </c>
      <c r="F209" t="s">
        <v>40</v>
      </c>
    </row>
    <row r="210" spans="1:6" x14ac:dyDescent="0.3">
      <c r="A210">
        <v>60</v>
      </c>
      <c r="B210" t="s">
        <v>320</v>
      </c>
      <c r="C210" t="s">
        <v>378</v>
      </c>
      <c r="D210" t="s">
        <v>22</v>
      </c>
      <c r="F210" t="s">
        <v>72</v>
      </c>
    </row>
    <row r="211" spans="1:6" x14ac:dyDescent="0.3">
      <c r="A211">
        <v>61</v>
      </c>
      <c r="B211" t="s">
        <v>177</v>
      </c>
      <c r="C211" t="s">
        <v>289</v>
      </c>
      <c r="D211" t="s">
        <v>8</v>
      </c>
      <c r="F211" t="s">
        <v>38</v>
      </c>
    </row>
    <row r="212" spans="1:6" x14ac:dyDescent="0.3">
      <c r="A212">
        <v>62</v>
      </c>
      <c r="B212" t="s">
        <v>379</v>
      </c>
      <c r="C212" t="s">
        <v>380</v>
      </c>
      <c r="D212" t="s">
        <v>22</v>
      </c>
      <c r="E212" t="s">
        <v>13</v>
      </c>
      <c r="F212" t="s">
        <v>146</v>
      </c>
    </row>
    <row r="213" spans="1:6" x14ac:dyDescent="0.3">
      <c r="A213">
        <v>63</v>
      </c>
      <c r="B213" t="s">
        <v>95</v>
      </c>
      <c r="C213" t="s">
        <v>381</v>
      </c>
      <c r="D213" t="s">
        <v>8</v>
      </c>
      <c r="F213" t="s">
        <v>40</v>
      </c>
    </row>
    <row r="214" spans="1:6" x14ac:dyDescent="0.3">
      <c r="A214">
        <v>64</v>
      </c>
      <c r="B214" t="s">
        <v>41</v>
      </c>
      <c r="C214" t="s">
        <v>382</v>
      </c>
      <c r="D214" t="s">
        <v>8</v>
      </c>
      <c r="E214" t="s">
        <v>285</v>
      </c>
      <c r="F214" t="s">
        <v>10</v>
      </c>
    </row>
    <row r="215" spans="1:6" x14ac:dyDescent="0.3">
      <c r="A215">
        <v>65</v>
      </c>
      <c r="B215" t="s">
        <v>383</v>
      </c>
      <c r="C215" t="s">
        <v>384</v>
      </c>
      <c r="D215" t="s">
        <v>8</v>
      </c>
      <c r="E215" t="s">
        <v>303</v>
      </c>
      <c r="F215" t="s">
        <v>56</v>
      </c>
    </row>
    <row r="216" spans="1:6" x14ac:dyDescent="0.3">
      <c r="A216">
        <v>66</v>
      </c>
      <c r="B216" t="s">
        <v>385</v>
      </c>
      <c r="C216" t="s">
        <v>386</v>
      </c>
      <c r="D216" t="s">
        <v>8</v>
      </c>
      <c r="E216" t="s">
        <v>173</v>
      </c>
      <c r="F216" t="s">
        <v>10</v>
      </c>
    </row>
    <row r="217" spans="1:6" x14ac:dyDescent="0.3">
      <c r="A217">
        <v>67</v>
      </c>
      <c r="B217" t="s">
        <v>286</v>
      </c>
      <c r="C217" t="s">
        <v>387</v>
      </c>
      <c r="D217" t="s">
        <v>8</v>
      </c>
      <c r="F217" t="s">
        <v>40</v>
      </c>
    </row>
    <row r="218" spans="1:6" x14ac:dyDescent="0.3">
      <c r="A218">
        <v>68</v>
      </c>
      <c r="B218" t="s">
        <v>388</v>
      </c>
      <c r="C218" t="s">
        <v>389</v>
      </c>
      <c r="D218" t="s">
        <v>22</v>
      </c>
      <c r="E218" t="s">
        <v>59</v>
      </c>
      <c r="F218" t="s">
        <v>72</v>
      </c>
    </row>
    <row r="219" spans="1:6" x14ac:dyDescent="0.3">
      <c r="A219">
        <v>69</v>
      </c>
      <c r="B219" t="s">
        <v>75</v>
      </c>
      <c r="C219" t="s">
        <v>390</v>
      </c>
      <c r="D219" t="s">
        <v>8</v>
      </c>
      <c r="F219" t="s">
        <v>38</v>
      </c>
    </row>
    <row r="220" spans="1:6" x14ac:dyDescent="0.3">
      <c r="A220">
        <v>70</v>
      </c>
      <c r="B220" t="s">
        <v>391</v>
      </c>
      <c r="C220" t="s">
        <v>390</v>
      </c>
      <c r="D220" t="s">
        <v>22</v>
      </c>
      <c r="E220" t="s">
        <v>27</v>
      </c>
      <c r="F220" t="s">
        <v>33</v>
      </c>
    </row>
    <row r="221" spans="1:6" x14ac:dyDescent="0.3">
      <c r="A221">
        <v>71</v>
      </c>
      <c r="B221" t="s">
        <v>177</v>
      </c>
      <c r="C221" t="s">
        <v>390</v>
      </c>
      <c r="D221" t="s">
        <v>8</v>
      </c>
      <c r="E221" t="s">
        <v>13</v>
      </c>
      <c r="F221" t="s">
        <v>40</v>
      </c>
    </row>
    <row r="222" spans="1:6" x14ac:dyDescent="0.3">
      <c r="A222">
        <v>72</v>
      </c>
      <c r="B222" t="s">
        <v>177</v>
      </c>
      <c r="C222" t="s">
        <v>390</v>
      </c>
      <c r="D222" t="s">
        <v>8</v>
      </c>
      <c r="E222" t="s">
        <v>27</v>
      </c>
      <c r="F222" t="s">
        <v>56</v>
      </c>
    </row>
    <row r="223" spans="1:6" x14ac:dyDescent="0.3">
      <c r="A223">
        <v>73</v>
      </c>
      <c r="B223" t="s">
        <v>392</v>
      </c>
      <c r="C223" t="s">
        <v>390</v>
      </c>
      <c r="D223" t="s">
        <v>22</v>
      </c>
      <c r="E223" t="s">
        <v>59</v>
      </c>
      <c r="F223" t="s">
        <v>72</v>
      </c>
    </row>
    <row r="224" spans="1:6" x14ac:dyDescent="0.3">
      <c r="A224">
        <v>74</v>
      </c>
      <c r="B224" t="s">
        <v>177</v>
      </c>
      <c r="C224" t="s">
        <v>393</v>
      </c>
      <c r="D224" t="s">
        <v>8</v>
      </c>
      <c r="E224" t="s">
        <v>394</v>
      </c>
      <c r="F224" t="s">
        <v>16</v>
      </c>
    </row>
    <row r="225" spans="1:6" x14ac:dyDescent="0.3">
      <c r="A225">
        <v>75</v>
      </c>
      <c r="B225" t="s">
        <v>395</v>
      </c>
      <c r="C225" t="s">
        <v>396</v>
      </c>
      <c r="D225" t="s">
        <v>22</v>
      </c>
      <c r="F225" t="s">
        <v>67</v>
      </c>
    </row>
    <row r="226" spans="1:6" x14ac:dyDescent="0.3">
      <c r="A226">
        <v>76</v>
      </c>
      <c r="B226" t="s">
        <v>83</v>
      </c>
      <c r="C226" t="s">
        <v>396</v>
      </c>
      <c r="D226" t="s">
        <v>8</v>
      </c>
      <c r="F226" t="s">
        <v>16</v>
      </c>
    </row>
    <row r="227" spans="1:6" x14ac:dyDescent="0.3">
      <c r="A227">
        <v>77</v>
      </c>
      <c r="B227" t="s">
        <v>54</v>
      </c>
      <c r="C227" t="s">
        <v>397</v>
      </c>
      <c r="D227" t="s">
        <v>8</v>
      </c>
      <c r="E227" t="s">
        <v>398</v>
      </c>
      <c r="F227" t="s">
        <v>10</v>
      </c>
    </row>
    <row r="228" spans="1:6" x14ac:dyDescent="0.3">
      <c r="A228">
        <v>78</v>
      </c>
      <c r="B228" t="s">
        <v>399</v>
      </c>
      <c r="C228" t="s">
        <v>400</v>
      </c>
      <c r="D228" t="s">
        <v>8</v>
      </c>
      <c r="E228" t="s">
        <v>401</v>
      </c>
      <c r="F228" t="s">
        <v>19</v>
      </c>
    </row>
    <row r="229" spans="1:6" x14ac:dyDescent="0.3">
      <c r="A229">
        <v>79</v>
      </c>
      <c r="B229" t="s">
        <v>402</v>
      </c>
      <c r="C229" t="s">
        <v>403</v>
      </c>
      <c r="D229" t="s">
        <v>22</v>
      </c>
      <c r="E229" t="s">
        <v>404</v>
      </c>
      <c r="F229" t="s">
        <v>146</v>
      </c>
    </row>
    <row r="230" spans="1:6" x14ac:dyDescent="0.3">
      <c r="A230">
        <v>80</v>
      </c>
      <c r="B230" t="s">
        <v>405</v>
      </c>
      <c r="C230" t="s">
        <v>406</v>
      </c>
      <c r="D230" t="s">
        <v>8</v>
      </c>
      <c r="E230" t="s">
        <v>407</v>
      </c>
      <c r="F230" t="s">
        <v>38</v>
      </c>
    </row>
    <row r="231" spans="1:6" x14ac:dyDescent="0.3">
      <c r="A231">
        <v>81</v>
      </c>
      <c r="B231" t="s">
        <v>408</v>
      </c>
      <c r="C231" t="s">
        <v>409</v>
      </c>
      <c r="D231" t="s">
        <v>22</v>
      </c>
      <c r="E231" t="s">
        <v>27</v>
      </c>
      <c r="F231" t="s">
        <v>121</v>
      </c>
    </row>
    <row r="232" spans="1:6" x14ac:dyDescent="0.3">
      <c r="A232">
        <v>82</v>
      </c>
      <c r="B232" t="s">
        <v>410</v>
      </c>
      <c r="C232" t="s">
        <v>411</v>
      </c>
      <c r="D232" t="s">
        <v>8</v>
      </c>
      <c r="E232" t="s">
        <v>412</v>
      </c>
      <c r="F232" t="s">
        <v>19</v>
      </c>
    </row>
    <row r="233" spans="1:6" x14ac:dyDescent="0.3">
      <c r="A233">
        <v>83</v>
      </c>
      <c r="B233" t="s">
        <v>413</v>
      </c>
      <c r="C233" t="s">
        <v>414</v>
      </c>
      <c r="D233" t="s">
        <v>22</v>
      </c>
      <c r="E233" t="s">
        <v>415</v>
      </c>
      <c r="F233" t="s">
        <v>36</v>
      </c>
    </row>
    <row r="234" spans="1:6" x14ac:dyDescent="0.3">
      <c r="A234">
        <v>84</v>
      </c>
      <c r="B234" t="s">
        <v>62</v>
      </c>
      <c r="C234" t="s">
        <v>416</v>
      </c>
      <c r="D234" t="s">
        <v>8</v>
      </c>
      <c r="E234" t="s">
        <v>59</v>
      </c>
      <c r="F234" t="s">
        <v>16</v>
      </c>
    </row>
    <row r="235" spans="1:6" x14ac:dyDescent="0.3">
      <c r="A235">
        <v>85</v>
      </c>
      <c r="B235" t="s">
        <v>417</v>
      </c>
      <c r="C235" t="s">
        <v>418</v>
      </c>
      <c r="D235" t="s">
        <v>8</v>
      </c>
      <c r="E235" t="s">
        <v>218</v>
      </c>
      <c r="F235" t="s">
        <v>43</v>
      </c>
    </row>
    <row r="236" spans="1:6" x14ac:dyDescent="0.3">
      <c r="A236">
        <v>86</v>
      </c>
      <c r="B236" t="s">
        <v>194</v>
      </c>
      <c r="C236" t="s">
        <v>419</v>
      </c>
      <c r="D236" t="s">
        <v>8</v>
      </c>
      <c r="E236" t="s">
        <v>288</v>
      </c>
      <c r="F236" t="s">
        <v>19</v>
      </c>
    </row>
    <row r="237" spans="1:6" x14ac:dyDescent="0.3">
      <c r="A237">
        <v>87</v>
      </c>
      <c r="B237" t="s">
        <v>420</v>
      </c>
      <c r="C237" t="s">
        <v>421</v>
      </c>
      <c r="D237" t="s">
        <v>8</v>
      </c>
      <c r="E237" t="s">
        <v>288</v>
      </c>
      <c r="F237" t="s">
        <v>38</v>
      </c>
    </row>
    <row r="238" spans="1:6" x14ac:dyDescent="0.3">
      <c r="A238">
        <v>88</v>
      </c>
      <c r="B238" t="s">
        <v>422</v>
      </c>
      <c r="C238" t="s">
        <v>423</v>
      </c>
      <c r="D238" t="s">
        <v>8</v>
      </c>
      <c r="E238" t="s">
        <v>46</v>
      </c>
      <c r="F238" t="s">
        <v>10</v>
      </c>
    </row>
    <row r="239" spans="1:6" x14ac:dyDescent="0.3">
      <c r="A239">
        <v>89</v>
      </c>
      <c r="B239" t="s">
        <v>424</v>
      </c>
      <c r="C239" t="s">
        <v>425</v>
      </c>
      <c r="D239" t="s">
        <v>8</v>
      </c>
      <c r="F239" t="s">
        <v>16</v>
      </c>
    </row>
    <row r="240" spans="1:6" x14ac:dyDescent="0.3">
      <c r="A240">
        <v>90</v>
      </c>
      <c r="B240" t="s">
        <v>426</v>
      </c>
      <c r="C240" t="s">
        <v>427</v>
      </c>
      <c r="D240" t="s">
        <v>8</v>
      </c>
      <c r="E240" t="s">
        <v>288</v>
      </c>
      <c r="F240" t="s">
        <v>19</v>
      </c>
    </row>
    <row r="241" spans="1:6" x14ac:dyDescent="0.3">
      <c r="A241">
        <v>91</v>
      </c>
      <c r="B241" t="s">
        <v>428</v>
      </c>
      <c r="C241" t="s">
        <v>429</v>
      </c>
      <c r="D241" t="s">
        <v>22</v>
      </c>
      <c r="E241" t="s">
        <v>430</v>
      </c>
      <c r="F241" t="s">
        <v>72</v>
      </c>
    </row>
    <row r="242" spans="1:6" x14ac:dyDescent="0.3">
      <c r="A242">
        <v>92</v>
      </c>
      <c r="B242" t="s">
        <v>431</v>
      </c>
      <c r="C242" t="s">
        <v>429</v>
      </c>
      <c r="D242" t="s">
        <v>8</v>
      </c>
      <c r="E242" t="s">
        <v>430</v>
      </c>
      <c r="F242" t="s">
        <v>16</v>
      </c>
    </row>
    <row r="243" spans="1:6" x14ac:dyDescent="0.3">
      <c r="A243">
        <v>93</v>
      </c>
      <c r="B243" t="s">
        <v>432</v>
      </c>
      <c r="C243" t="s">
        <v>433</v>
      </c>
      <c r="D243" t="s">
        <v>8</v>
      </c>
      <c r="E243" t="s">
        <v>291</v>
      </c>
      <c r="F243" t="s">
        <v>56</v>
      </c>
    </row>
    <row r="244" spans="1:6" x14ac:dyDescent="0.3">
      <c r="A244">
        <v>94</v>
      </c>
      <c r="B244" t="s">
        <v>268</v>
      </c>
      <c r="C244" t="s">
        <v>434</v>
      </c>
      <c r="D244" t="s">
        <v>22</v>
      </c>
      <c r="E244" t="s">
        <v>13</v>
      </c>
      <c r="F244" t="s">
        <v>146</v>
      </c>
    </row>
    <row r="245" spans="1:6" x14ac:dyDescent="0.3">
      <c r="A245">
        <v>95</v>
      </c>
      <c r="B245" t="s">
        <v>164</v>
      </c>
      <c r="C245" t="s">
        <v>435</v>
      </c>
      <c r="D245" t="s">
        <v>8</v>
      </c>
      <c r="F245" t="s">
        <v>19</v>
      </c>
    </row>
    <row r="246" spans="1:6" x14ac:dyDescent="0.3">
      <c r="A246">
        <v>96</v>
      </c>
      <c r="B246" t="s">
        <v>436</v>
      </c>
      <c r="C246" t="s">
        <v>437</v>
      </c>
      <c r="D246" t="s">
        <v>8</v>
      </c>
      <c r="F246" t="s">
        <v>38</v>
      </c>
    </row>
    <row r="247" spans="1:6" x14ac:dyDescent="0.3">
      <c r="A247">
        <v>97</v>
      </c>
      <c r="B247" t="s">
        <v>353</v>
      </c>
      <c r="C247" t="s">
        <v>438</v>
      </c>
      <c r="D247" t="s">
        <v>22</v>
      </c>
      <c r="E247" t="s">
        <v>325</v>
      </c>
      <c r="F247" t="s">
        <v>72</v>
      </c>
    </row>
    <row r="248" spans="1:6" x14ac:dyDescent="0.3">
      <c r="A248">
        <v>98</v>
      </c>
      <c r="B248" t="s">
        <v>439</v>
      </c>
      <c r="C248" t="s">
        <v>440</v>
      </c>
      <c r="D248" t="s">
        <v>8</v>
      </c>
      <c r="E248" t="s">
        <v>441</v>
      </c>
      <c r="F248" t="s">
        <v>16</v>
      </c>
    </row>
    <row r="249" spans="1:6" x14ac:dyDescent="0.3">
      <c r="A249">
        <v>99</v>
      </c>
      <c r="B249" t="s">
        <v>442</v>
      </c>
      <c r="C249" t="s">
        <v>443</v>
      </c>
      <c r="D249" t="s">
        <v>8</v>
      </c>
      <c r="E249" t="s">
        <v>444</v>
      </c>
      <c r="F249" t="s">
        <v>40</v>
      </c>
    </row>
    <row r="250" spans="1:6" x14ac:dyDescent="0.3">
      <c r="A250">
        <v>100</v>
      </c>
      <c r="B250" t="s">
        <v>41</v>
      </c>
      <c r="C250" t="s">
        <v>445</v>
      </c>
      <c r="D250" t="s">
        <v>8</v>
      </c>
      <c r="E250" t="s">
        <v>27</v>
      </c>
      <c r="F250" t="s">
        <v>19</v>
      </c>
    </row>
    <row r="251" spans="1:6" x14ac:dyDescent="0.3">
      <c r="A251">
        <v>101</v>
      </c>
      <c r="B251" t="s">
        <v>446</v>
      </c>
      <c r="C251" t="s">
        <v>445</v>
      </c>
      <c r="D251" t="s">
        <v>22</v>
      </c>
      <c r="E251" t="s">
        <v>27</v>
      </c>
      <c r="F251" t="s">
        <v>33</v>
      </c>
    </row>
    <row r="252" spans="1:6" x14ac:dyDescent="0.3">
      <c r="A252">
        <v>102</v>
      </c>
      <c r="B252" t="s">
        <v>447</v>
      </c>
      <c r="C252" t="s">
        <v>448</v>
      </c>
      <c r="D252" t="s">
        <v>8</v>
      </c>
      <c r="F252" t="s">
        <v>38</v>
      </c>
    </row>
    <row r="253" spans="1:6" x14ac:dyDescent="0.3">
      <c r="A253">
        <v>103</v>
      </c>
      <c r="B253" t="s">
        <v>449</v>
      </c>
      <c r="C253" t="s">
        <v>450</v>
      </c>
      <c r="D253" t="s">
        <v>22</v>
      </c>
      <c r="E253" t="s">
        <v>59</v>
      </c>
      <c r="F253" t="s">
        <v>67</v>
      </c>
    </row>
    <row r="254" spans="1:6" x14ac:dyDescent="0.3">
      <c r="A254">
        <v>104</v>
      </c>
      <c r="B254" t="s">
        <v>199</v>
      </c>
      <c r="C254" t="s">
        <v>451</v>
      </c>
      <c r="D254" t="s">
        <v>22</v>
      </c>
      <c r="F254" t="s">
        <v>23</v>
      </c>
    </row>
    <row r="255" spans="1:6" x14ac:dyDescent="0.3">
      <c r="A255">
        <v>105</v>
      </c>
      <c r="B255" t="s">
        <v>89</v>
      </c>
      <c r="C255" t="s">
        <v>452</v>
      </c>
      <c r="D255" t="s">
        <v>8</v>
      </c>
      <c r="E255" t="s">
        <v>46</v>
      </c>
      <c r="F255" t="s">
        <v>56</v>
      </c>
    </row>
    <row r="256" spans="1:6" x14ac:dyDescent="0.3">
      <c r="A256">
        <v>106</v>
      </c>
      <c r="B256" t="s">
        <v>148</v>
      </c>
      <c r="C256" t="s">
        <v>453</v>
      </c>
      <c r="D256" t="s">
        <v>8</v>
      </c>
      <c r="F256" t="s">
        <v>40</v>
      </c>
    </row>
    <row r="257" spans="1:6" x14ac:dyDescent="0.3">
      <c r="A257">
        <v>107</v>
      </c>
      <c r="B257" t="s">
        <v>454</v>
      </c>
      <c r="C257" t="s">
        <v>455</v>
      </c>
      <c r="D257" t="s">
        <v>22</v>
      </c>
      <c r="E257" t="s">
        <v>27</v>
      </c>
      <c r="F257" t="s">
        <v>67</v>
      </c>
    </row>
    <row r="258" spans="1:6" x14ac:dyDescent="0.3">
      <c r="A258">
        <v>108</v>
      </c>
      <c r="B258" t="s">
        <v>456</v>
      </c>
      <c r="C258" t="s">
        <v>12</v>
      </c>
      <c r="D258" t="s">
        <v>22</v>
      </c>
      <c r="E258" t="s">
        <v>457</v>
      </c>
      <c r="F258" t="s">
        <v>36</v>
      </c>
    </row>
    <row r="259" spans="1:6" x14ac:dyDescent="0.3">
      <c r="A259">
        <v>109</v>
      </c>
      <c r="B259" t="s">
        <v>458</v>
      </c>
      <c r="C259" t="s">
        <v>12</v>
      </c>
      <c r="D259" t="s">
        <v>22</v>
      </c>
      <c r="E259" t="s">
        <v>457</v>
      </c>
      <c r="F259" t="s">
        <v>146</v>
      </c>
    </row>
    <row r="260" spans="1:6" x14ac:dyDescent="0.3">
      <c r="A260">
        <v>110</v>
      </c>
      <c r="B260" t="s">
        <v>459</v>
      </c>
      <c r="C260" t="s">
        <v>460</v>
      </c>
      <c r="D260" t="s">
        <v>22</v>
      </c>
      <c r="E260" t="s">
        <v>461</v>
      </c>
      <c r="F260" t="s">
        <v>72</v>
      </c>
    </row>
    <row r="261" spans="1:6" x14ac:dyDescent="0.3">
      <c r="A261">
        <v>111</v>
      </c>
      <c r="B261" t="s">
        <v>28</v>
      </c>
      <c r="C261" t="s">
        <v>462</v>
      </c>
      <c r="D261" t="s">
        <v>8</v>
      </c>
      <c r="E261" t="s">
        <v>27</v>
      </c>
      <c r="F261" t="s">
        <v>256</v>
      </c>
    </row>
    <row r="262" spans="1:6" x14ac:dyDescent="0.3">
      <c r="A262">
        <v>112</v>
      </c>
      <c r="B262" t="s">
        <v>463</v>
      </c>
      <c r="C262" t="s">
        <v>464</v>
      </c>
      <c r="D262" t="s">
        <v>8</v>
      </c>
      <c r="E262" t="s">
        <v>27</v>
      </c>
      <c r="F262" t="s">
        <v>19</v>
      </c>
    </row>
    <row r="263" spans="1:6" x14ac:dyDescent="0.3">
      <c r="A263">
        <v>113</v>
      </c>
      <c r="B263" t="s">
        <v>95</v>
      </c>
      <c r="C263" t="s">
        <v>465</v>
      </c>
      <c r="D263" t="s">
        <v>8</v>
      </c>
      <c r="E263" t="s">
        <v>466</v>
      </c>
      <c r="F263" t="s">
        <v>10</v>
      </c>
    </row>
    <row r="264" spans="1:6" x14ac:dyDescent="0.3">
      <c r="A264">
        <v>114</v>
      </c>
      <c r="B264" t="s">
        <v>467</v>
      </c>
      <c r="C264" t="s">
        <v>468</v>
      </c>
      <c r="D264" t="s">
        <v>8</v>
      </c>
      <c r="E264" t="s">
        <v>27</v>
      </c>
      <c r="F264" t="s">
        <v>256</v>
      </c>
    </row>
    <row r="265" spans="1:6" x14ac:dyDescent="0.3">
      <c r="A265">
        <v>115</v>
      </c>
      <c r="B265" t="s">
        <v>117</v>
      </c>
      <c r="C265" t="s">
        <v>83</v>
      </c>
      <c r="D265" t="s">
        <v>8</v>
      </c>
      <c r="E265" t="s">
        <v>288</v>
      </c>
      <c r="F265" t="s">
        <v>38</v>
      </c>
    </row>
    <row r="266" spans="1:6" x14ac:dyDescent="0.3">
      <c r="A266">
        <v>116</v>
      </c>
      <c r="B266" t="s">
        <v>322</v>
      </c>
      <c r="C266" t="s">
        <v>469</v>
      </c>
      <c r="D266" t="s">
        <v>8</v>
      </c>
      <c r="E266" t="s">
        <v>27</v>
      </c>
      <c r="F266" t="s">
        <v>38</v>
      </c>
    </row>
    <row r="267" spans="1:6" x14ac:dyDescent="0.3">
      <c r="A267">
        <v>117</v>
      </c>
      <c r="B267" t="s">
        <v>470</v>
      </c>
      <c r="C267" t="s">
        <v>471</v>
      </c>
      <c r="D267" t="s">
        <v>22</v>
      </c>
      <c r="E267" t="s">
        <v>250</v>
      </c>
      <c r="F267" t="s">
        <v>126</v>
      </c>
    </row>
    <row r="268" spans="1:6" x14ac:dyDescent="0.3">
      <c r="A268">
        <v>118</v>
      </c>
      <c r="B268" t="s">
        <v>472</v>
      </c>
      <c r="C268" t="s">
        <v>473</v>
      </c>
      <c r="D268" t="s">
        <v>22</v>
      </c>
      <c r="E268" t="s">
        <v>59</v>
      </c>
      <c r="F268" t="s">
        <v>72</v>
      </c>
    </row>
    <row r="269" spans="1:6" x14ac:dyDescent="0.3">
      <c r="A269">
        <v>119</v>
      </c>
      <c r="B269" t="s">
        <v>474</v>
      </c>
      <c r="C269" t="s">
        <v>475</v>
      </c>
      <c r="D269" t="s">
        <v>22</v>
      </c>
      <c r="E269" t="s">
        <v>476</v>
      </c>
      <c r="F269" t="s">
        <v>72</v>
      </c>
    </row>
    <row r="270" spans="1:6" x14ac:dyDescent="0.3">
      <c r="A270">
        <v>120</v>
      </c>
      <c r="B270" t="s">
        <v>11</v>
      </c>
      <c r="C270" t="s">
        <v>477</v>
      </c>
      <c r="D270" t="s">
        <v>8</v>
      </c>
      <c r="E270" t="s">
        <v>285</v>
      </c>
      <c r="F270" t="s">
        <v>56</v>
      </c>
    </row>
    <row r="271" spans="1:6" x14ac:dyDescent="0.3">
      <c r="A271">
        <v>121</v>
      </c>
      <c r="B271" t="s">
        <v>175</v>
      </c>
      <c r="C271" t="s">
        <v>478</v>
      </c>
      <c r="D271" t="s">
        <v>22</v>
      </c>
      <c r="F271" t="s">
        <v>72</v>
      </c>
    </row>
    <row r="272" spans="1:6" x14ac:dyDescent="0.3">
      <c r="A272">
        <v>122</v>
      </c>
      <c r="B272" t="s">
        <v>442</v>
      </c>
      <c r="C272" t="s">
        <v>479</v>
      </c>
      <c r="D272" t="s">
        <v>8</v>
      </c>
      <c r="F272" t="s">
        <v>43</v>
      </c>
    </row>
    <row r="273" spans="1:6" x14ac:dyDescent="0.3">
      <c r="A273">
        <v>123</v>
      </c>
      <c r="B273" t="s">
        <v>196</v>
      </c>
      <c r="C273" t="s">
        <v>480</v>
      </c>
      <c r="D273" t="s">
        <v>22</v>
      </c>
      <c r="E273" t="s">
        <v>27</v>
      </c>
      <c r="F273" t="s">
        <v>126</v>
      </c>
    </row>
    <row r="274" spans="1:6" x14ac:dyDescent="0.3">
      <c r="A274">
        <v>124</v>
      </c>
      <c r="B274" t="s">
        <v>481</v>
      </c>
      <c r="C274" t="s">
        <v>482</v>
      </c>
      <c r="D274" t="s">
        <v>8</v>
      </c>
      <c r="F274" t="s">
        <v>40</v>
      </c>
    </row>
    <row r="275" spans="1:6" x14ac:dyDescent="0.3">
      <c r="A275">
        <v>125</v>
      </c>
      <c r="B275" t="s">
        <v>194</v>
      </c>
      <c r="C275" t="s">
        <v>483</v>
      </c>
      <c r="D275" t="s">
        <v>8</v>
      </c>
      <c r="E275" t="s">
        <v>285</v>
      </c>
      <c r="F275" t="s">
        <v>38</v>
      </c>
    </row>
    <row r="276" spans="1:6" x14ac:dyDescent="0.3">
      <c r="A276">
        <v>128</v>
      </c>
      <c r="B276" t="s">
        <v>124</v>
      </c>
      <c r="C276" t="s">
        <v>125</v>
      </c>
      <c r="D276" t="s">
        <v>22</v>
      </c>
      <c r="F276" t="s">
        <v>126</v>
      </c>
    </row>
    <row r="277" spans="1:6" x14ac:dyDescent="0.3">
      <c r="A277">
        <v>129</v>
      </c>
      <c r="B277" t="s">
        <v>57</v>
      </c>
      <c r="C277" t="s">
        <v>58</v>
      </c>
      <c r="D277" t="s">
        <v>8</v>
      </c>
      <c r="E277" t="s">
        <v>59</v>
      </c>
      <c r="F277" t="s">
        <v>38</v>
      </c>
    </row>
    <row r="278" spans="1:6" x14ac:dyDescent="0.3">
      <c r="A278">
        <v>197</v>
      </c>
      <c r="B278" t="s">
        <v>97</v>
      </c>
      <c r="C278" t="s">
        <v>113</v>
      </c>
      <c r="D278" t="s">
        <v>8</v>
      </c>
      <c r="E278" t="s">
        <v>27</v>
      </c>
      <c r="F278" t="s">
        <v>484</v>
      </c>
    </row>
  </sheetData>
  <sortState xmlns:xlrd2="http://schemas.microsoft.com/office/spreadsheetml/2017/richdata2" ref="B2:E149">
    <sortCondition ref="B14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7"/>
  <sheetViews>
    <sheetView topLeftCell="A26" workbookViewId="0">
      <selection activeCell="E213" sqref="E213"/>
    </sheetView>
  </sheetViews>
  <sheetFormatPr defaultRowHeight="14.4" x14ac:dyDescent="0.3"/>
  <cols>
    <col min="3" max="3" width="13.109375" bestFit="1" customWidth="1"/>
    <col min="5" max="5" width="33.77734375" bestFit="1" customWidth="1"/>
    <col min="7" max="7" width="9.109375" style="5"/>
  </cols>
  <sheetData>
    <row r="1" spans="1:8" x14ac:dyDescent="0.3">
      <c r="A1" t="s">
        <v>280</v>
      </c>
      <c r="B1" t="s">
        <v>0</v>
      </c>
      <c r="C1" t="s">
        <v>1</v>
      </c>
      <c r="D1" t="s">
        <v>2</v>
      </c>
      <c r="E1" t="s">
        <v>4</v>
      </c>
      <c r="F1" t="s">
        <v>5</v>
      </c>
      <c r="G1" s="5" t="s">
        <v>808</v>
      </c>
      <c r="H1" t="s">
        <v>737</v>
      </c>
    </row>
    <row r="2" spans="1:8" x14ac:dyDescent="0.3">
      <c r="A2">
        <v>310</v>
      </c>
      <c r="B2" t="str">
        <f>INDEX('Bella Start list'!B$2:B$278, MATCH($A2,'Bella Start list'!$A$2:$A$278,0))</f>
        <v>Martin</v>
      </c>
      <c r="C2" t="str">
        <f>INDEX('Bella Start list'!C$2:C$278, MATCH($A2,'Bella Start list'!$A$2:$A$278,0))</f>
        <v>Brown</v>
      </c>
      <c r="D2" t="str">
        <f>INDEX('Bella Start list'!D$2:D$278, MATCH($A2,'Bella Start list'!$A$2:$A$278,0))</f>
        <v>Male</v>
      </c>
      <c r="E2" t="s">
        <v>74</v>
      </c>
      <c r="F2" t="str">
        <f>INDEX('Bella Start list'!F$2:F$278, MATCH($A2,'Bella Start list'!$A$2:$A$278,0))</f>
        <v>M25-29</v>
      </c>
      <c r="G2" s="5">
        <v>1</v>
      </c>
      <c r="H2" t="s">
        <v>809</v>
      </c>
    </row>
    <row r="3" spans="1:8" x14ac:dyDescent="0.3">
      <c r="A3">
        <v>21</v>
      </c>
      <c r="B3" t="str">
        <f>INDEX('Bella Start list'!B$2:B$278, MATCH($A3,'Bella Start list'!$A$2:$A$278,0))</f>
        <v>Kieran</v>
      </c>
      <c r="C3" t="str">
        <f>INDEX('Bella Start list'!C$2:C$278, MATCH($A3,'Bella Start list'!$A$2:$A$278,0))</f>
        <v>Cooper</v>
      </c>
      <c r="D3" t="str">
        <f>INDEX('Bella Start list'!D$2:D$278, MATCH($A3,'Bella Start list'!$A$2:$A$278,0))</f>
        <v>Male</v>
      </c>
      <c r="E3" t="s">
        <v>319</v>
      </c>
      <c r="F3" t="str">
        <f>INDEX('Bella Start list'!F$2:F$278, MATCH($A3,'Bella Start list'!$A$2:$A$278,0))</f>
        <v>M16-19</v>
      </c>
      <c r="G3" s="5">
        <v>2</v>
      </c>
      <c r="H3" t="s">
        <v>555</v>
      </c>
    </row>
    <row r="4" spans="1:8" x14ac:dyDescent="0.3">
      <c r="A4">
        <v>390</v>
      </c>
      <c r="B4" t="str">
        <f>INDEX('Bella Start list'!B$2:B$278, MATCH($A4,'Bella Start list'!$A$2:$A$278,0))</f>
        <v>David</v>
      </c>
      <c r="C4" t="str">
        <f>INDEX('Bella Start list'!C$2:C$278, MATCH($A4,'Bella Start list'!$A$2:$A$278,0))</f>
        <v>McLure</v>
      </c>
      <c r="D4" t="str">
        <f>INDEX('Bella Start list'!D$2:D$278, MATCH($A4,'Bella Start list'!$A$2:$A$278,0))</f>
        <v>Male</v>
      </c>
      <c r="E4" t="s">
        <v>74</v>
      </c>
      <c r="F4" t="str">
        <f>INDEX('Bella Start list'!F$2:F$278, MATCH($A4,'Bella Start list'!$A$2:$A$278,0))</f>
        <v>M35-39</v>
      </c>
      <c r="G4" s="5">
        <v>3</v>
      </c>
      <c r="H4" t="s">
        <v>810</v>
      </c>
    </row>
    <row r="5" spans="1:8" x14ac:dyDescent="0.3">
      <c r="A5">
        <v>413</v>
      </c>
      <c r="B5" t="str">
        <f>INDEX('Bella Start list'!B$2:B$278, MATCH($A5,'Bella Start list'!$A$2:$A$278,0))</f>
        <v>Duncan</v>
      </c>
      <c r="C5" t="str">
        <f>INDEX('Bella Start list'!C$2:C$278, MATCH($A5,'Bella Start list'!$A$2:$A$278,0))</f>
        <v>Robinson</v>
      </c>
      <c r="D5" t="str">
        <f>INDEX('Bella Start list'!D$2:D$278, MATCH($A5,'Bella Start list'!$A$2:$A$278,0))</f>
        <v>Male</v>
      </c>
      <c r="F5" t="str">
        <f>INDEX('Bella Start list'!F$2:F$278, MATCH($A5,'Bella Start list'!$A$2:$A$278,0))</f>
        <v>M16-19</v>
      </c>
      <c r="G5" s="5">
        <v>4</v>
      </c>
      <c r="H5" t="s">
        <v>568</v>
      </c>
    </row>
    <row r="6" spans="1:8" x14ac:dyDescent="0.3">
      <c r="A6">
        <v>125</v>
      </c>
      <c r="B6" t="str">
        <f>INDEX('Bella Start list'!B$2:B$278, MATCH($A6,'Bella Start list'!$A$2:$A$278,0))</f>
        <v>Stephen</v>
      </c>
      <c r="C6" t="str">
        <f>INDEX('Bella Start list'!C$2:C$278, MATCH($A6,'Bella Start list'!$A$2:$A$278,0))</f>
        <v>Wylie</v>
      </c>
      <c r="D6" t="str">
        <f>INDEX('Bella Start list'!D$2:D$278, MATCH($A6,'Bella Start list'!$A$2:$A$278,0))</f>
        <v>Male</v>
      </c>
      <c r="E6" t="s">
        <v>285</v>
      </c>
      <c r="F6" t="str">
        <f>INDEX('Bella Start list'!F$2:F$278, MATCH($A6,'Bella Start list'!$A$2:$A$278,0))</f>
        <v>M45-49</v>
      </c>
      <c r="G6" s="5">
        <v>5</v>
      </c>
      <c r="H6" t="s">
        <v>568</v>
      </c>
    </row>
    <row r="7" spans="1:8" x14ac:dyDescent="0.3">
      <c r="A7">
        <v>407</v>
      </c>
      <c r="B7" t="str">
        <f>INDEX('Bella Start list'!B$2:B$278, MATCH($A7,'Bella Start list'!$A$2:$A$278,0))</f>
        <v>Calum</v>
      </c>
      <c r="C7" t="str">
        <f>INDEX('Bella Start list'!C$2:C$278, MATCH($A7,'Bella Start list'!$A$2:$A$278,0))</f>
        <v>Oates</v>
      </c>
      <c r="D7" t="str">
        <f>INDEX('Bella Start list'!D$2:D$278, MATCH($A7,'Bella Start list'!$A$2:$A$278,0))</f>
        <v>Male</v>
      </c>
      <c r="E7" t="s">
        <v>80</v>
      </c>
      <c r="F7" t="str">
        <f>INDEX('Bella Start list'!F$2:F$278, MATCH($A7,'Bella Start list'!$A$2:$A$278,0))</f>
        <v>M30-34</v>
      </c>
      <c r="G7" s="5">
        <v>6</v>
      </c>
      <c r="H7" t="s">
        <v>571</v>
      </c>
    </row>
    <row r="8" spans="1:8" x14ac:dyDescent="0.3">
      <c r="A8">
        <v>74</v>
      </c>
      <c r="B8" t="str">
        <f>INDEX('Bella Start list'!B$2:B$278, MATCH($A8,'Bella Start list'!$A$2:$A$278,0))</f>
        <v>Stuart</v>
      </c>
      <c r="C8" t="str">
        <f>INDEX('Bella Start list'!C$2:C$278, MATCH($A8,'Bella Start list'!$A$2:$A$278,0))</f>
        <v>Macdougall</v>
      </c>
      <c r="D8" t="str">
        <f>INDEX('Bella Start list'!D$2:D$278, MATCH($A8,'Bella Start list'!$A$2:$A$278,0))</f>
        <v>Male</v>
      </c>
      <c r="E8" t="s">
        <v>394</v>
      </c>
      <c r="F8" t="str">
        <f>INDEX('Bella Start list'!F$2:F$278, MATCH($A8,'Bella Start list'!$A$2:$A$278,0))</f>
        <v>M35-39</v>
      </c>
      <c r="G8" s="5">
        <v>7</v>
      </c>
      <c r="H8" t="s">
        <v>811</v>
      </c>
    </row>
    <row r="9" spans="1:8" x14ac:dyDescent="0.3">
      <c r="A9">
        <v>360</v>
      </c>
      <c r="B9" t="str">
        <f>INDEX('Bella Start list'!B$2:B$278, MATCH($A9,'Bella Start list'!$A$2:$A$278,0))</f>
        <v>Alan</v>
      </c>
      <c r="C9" t="str">
        <f>INDEX('Bella Start list'!C$2:C$278, MATCH($A9,'Bella Start list'!$A$2:$A$278,0))</f>
        <v>Knowles</v>
      </c>
      <c r="D9" t="str">
        <f>INDEX('Bella Start list'!D$2:D$278, MATCH($A9,'Bella Start list'!$A$2:$A$278,0))</f>
        <v>Male</v>
      </c>
      <c r="E9" t="s">
        <v>112</v>
      </c>
      <c r="F9" t="str">
        <f>INDEX('Bella Start list'!F$2:F$278, MATCH($A9,'Bella Start list'!$A$2:$A$278,0))</f>
        <v>M40-44</v>
      </c>
      <c r="G9" s="5">
        <v>8</v>
      </c>
      <c r="H9" t="s">
        <v>812</v>
      </c>
    </row>
    <row r="10" spans="1:8" x14ac:dyDescent="0.3">
      <c r="A10">
        <v>102</v>
      </c>
      <c r="B10" t="str">
        <f>INDEX('Bella Start list'!B$2:B$278, MATCH($A10,'Bella Start list'!$A$2:$A$278,0))</f>
        <v>Steven</v>
      </c>
      <c r="C10" t="str">
        <f>INDEX('Bella Start list'!C$2:C$278, MATCH($A10,'Bella Start list'!$A$2:$A$278,0))</f>
        <v>Prentice</v>
      </c>
      <c r="D10" t="str">
        <f>INDEX('Bella Start list'!D$2:D$278, MATCH($A10,'Bella Start list'!$A$2:$A$278,0))</f>
        <v>Male</v>
      </c>
      <c r="F10" t="str">
        <f>INDEX('Bella Start list'!F$2:F$278, MATCH($A10,'Bella Start list'!$A$2:$A$278,0))</f>
        <v>M45-49</v>
      </c>
      <c r="G10" s="5">
        <v>9</v>
      </c>
      <c r="H10" t="s">
        <v>813</v>
      </c>
    </row>
    <row r="11" spans="1:8" x14ac:dyDescent="0.3">
      <c r="A11">
        <v>50</v>
      </c>
      <c r="B11" t="str">
        <f>INDEX('Bella Start list'!B$2:B$278, MATCH($A11,'Bella Start list'!$A$2:$A$278,0))</f>
        <v>Michael</v>
      </c>
      <c r="C11" t="str">
        <f>INDEX('Bella Start list'!C$2:C$278, MATCH($A11,'Bella Start list'!$A$2:$A$278,0))</f>
        <v>Healy</v>
      </c>
      <c r="D11" t="str">
        <f>INDEX('Bella Start list'!D$2:D$278, MATCH($A11,'Bella Start list'!$A$2:$A$278,0))</f>
        <v>Male</v>
      </c>
      <c r="E11" t="s">
        <v>285</v>
      </c>
      <c r="F11" t="str">
        <f>INDEX('Bella Start list'!F$2:F$278, MATCH($A11,'Bella Start list'!$A$2:$A$278,0))</f>
        <v>M40-44</v>
      </c>
      <c r="G11" s="5">
        <v>10</v>
      </c>
      <c r="H11" t="s">
        <v>607</v>
      </c>
    </row>
    <row r="12" spans="1:8" x14ac:dyDescent="0.3">
      <c r="A12">
        <v>325</v>
      </c>
      <c r="B12" t="str">
        <f>INDEX('Bella Start list'!B$2:B$278, MATCH($A12,'Bella Start list'!$A$2:$A$278,0))</f>
        <v>Peter</v>
      </c>
      <c r="C12" t="str">
        <f>INDEX('Bella Start list'!C$2:C$278, MATCH($A12,'Bella Start list'!$A$2:$A$278,0))</f>
        <v>Currie</v>
      </c>
      <c r="D12" t="str">
        <f>INDEX('Bella Start list'!D$2:D$278, MATCH($A12,'Bella Start list'!$A$2:$A$278,0))</f>
        <v>Male</v>
      </c>
      <c r="E12" t="s">
        <v>218</v>
      </c>
      <c r="F12" t="str">
        <f>INDEX('Bella Start list'!F$2:F$278, MATCH($A12,'Bella Start list'!$A$2:$A$278,0))</f>
        <v>M45-49</v>
      </c>
      <c r="G12" s="5">
        <v>11</v>
      </c>
      <c r="H12" t="s">
        <v>603</v>
      </c>
    </row>
    <row r="13" spans="1:8" x14ac:dyDescent="0.3">
      <c r="A13">
        <v>374</v>
      </c>
      <c r="B13" t="str">
        <f>INDEX('Bella Start list'!B$2:B$278, MATCH($A13,'Bella Start list'!$A$2:$A$278,0))</f>
        <v>Graham</v>
      </c>
      <c r="C13" t="str">
        <f>INDEX('Bella Start list'!C$2:C$278, MATCH($A13,'Bella Start list'!$A$2:$A$278,0))</f>
        <v>McCabe</v>
      </c>
      <c r="D13" t="str">
        <f>INDEX('Bella Start list'!D$2:D$278, MATCH($A13,'Bella Start list'!$A$2:$A$278,0))</f>
        <v>Male</v>
      </c>
      <c r="E13" t="s">
        <v>46</v>
      </c>
      <c r="F13" t="str">
        <f>INDEX('Bella Start list'!F$2:F$278, MATCH($A13,'Bella Start list'!$A$2:$A$278,0))</f>
        <v>M45-49</v>
      </c>
      <c r="G13" s="5">
        <v>12</v>
      </c>
      <c r="H13" t="s">
        <v>814</v>
      </c>
    </row>
    <row r="14" spans="1:8" x14ac:dyDescent="0.3">
      <c r="A14">
        <v>4</v>
      </c>
      <c r="B14" t="str">
        <f>INDEX('Bella Start list'!B$2:B$278, MATCH($A14,'Bella Start list'!$A$2:$A$278,0))</f>
        <v>Andrew</v>
      </c>
      <c r="C14" t="str">
        <f>INDEX('Bella Start list'!C$2:C$278, MATCH($A14,'Bella Start list'!$A$2:$A$278,0))</f>
        <v>Anderson</v>
      </c>
      <c r="D14" t="str">
        <f>INDEX('Bella Start list'!D$2:D$278, MATCH($A14,'Bella Start list'!$A$2:$A$278,0))</f>
        <v>Male</v>
      </c>
      <c r="E14" t="s">
        <v>285</v>
      </c>
      <c r="F14" t="str">
        <f>INDEX('Bella Start list'!F$2:F$278, MATCH($A14,'Bella Start list'!$A$2:$A$278,0))</f>
        <v>M35-39</v>
      </c>
      <c r="G14" s="5">
        <v>13</v>
      </c>
      <c r="H14" t="s">
        <v>815</v>
      </c>
    </row>
    <row r="15" spans="1:8" x14ac:dyDescent="0.3">
      <c r="A15">
        <v>90</v>
      </c>
      <c r="B15" t="str">
        <f>INDEX('Bella Start list'!B$2:B$278, MATCH($A15,'Bella Start list'!$A$2:$A$278,0))</f>
        <v>Bryan</v>
      </c>
      <c r="C15" t="str">
        <f>INDEX('Bella Start list'!C$2:C$278, MATCH($A15,'Bella Start list'!$A$2:$A$278,0))</f>
        <v>Mulgrew</v>
      </c>
      <c r="D15" t="str">
        <f>INDEX('Bella Start list'!D$2:D$278, MATCH($A15,'Bella Start list'!$A$2:$A$278,0))</f>
        <v>Male</v>
      </c>
      <c r="E15" t="s">
        <v>288</v>
      </c>
      <c r="F15" t="str">
        <f>INDEX('Bella Start list'!F$2:F$278, MATCH($A15,'Bella Start list'!$A$2:$A$278,0))</f>
        <v>M30-34</v>
      </c>
      <c r="G15" s="5">
        <v>14</v>
      </c>
      <c r="H15" t="s">
        <v>774</v>
      </c>
    </row>
    <row r="16" spans="1:8" x14ac:dyDescent="0.3">
      <c r="A16">
        <v>1</v>
      </c>
      <c r="B16" t="str">
        <f>INDEX('Bella Start list'!B$2:B$278, MATCH($A16,'Bella Start list'!$A$2:$A$278,0))</f>
        <v>Michael</v>
      </c>
      <c r="C16" t="str">
        <f>INDEX('Bella Start list'!C$2:C$278, MATCH($A16,'Bella Start list'!$A$2:$A$278,0))</f>
        <v>Gowans</v>
      </c>
      <c r="D16" t="str">
        <f>INDEX('Bella Start list'!D$2:D$278, MATCH($A16,'Bella Start list'!$A$2:$A$278,0))</f>
        <v>Male</v>
      </c>
      <c r="E16" t="s">
        <v>27</v>
      </c>
      <c r="F16" t="str">
        <f>INDEX('Bella Start list'!F$2:F$278, MATCH($A16,'Bella Start list'!$A$2:$A$278,0))</f>
        <v>M30-34</v>
      </c>
      <c r="G16" s="5">
        <v>15</v>
      </c>
      <c r="H16" t="s">
        <v>816</v>
      </c>
    </row>
    <row r="17" spans="1:8" x14ac:dyDescent="0.3">
      <c r="A17">
        <v>369</v>
      </c>
      <c r="B17" t="str">
        <f>INDEX('Bella Start list'!B$2:B$278, MATCH($A17,'Bella Start list'!$A$2:$A$278,0))</f>
        <v>Sam</v>
      </c>
      <c r="C17" t="str">
        <f>INDEX('Bella Start list'!C$2:C$278, MATCH($A17,'Bella Start list'!$A$2:$A$278,0))</f>
        <v>MacNeil</v>
      </c>
      <c r="D17" t="str">
        <f>INDEX('Bella Start list'!D$2:D$278, MATCH($A17,'Bella Start list'!$A$2:$A$278,0))</f>
        <v>Male</v>
      </c>
      <c r="E17" t="s">
        <v>259</v>
      </c>
      <c r="F17" t="str">
        <f>INDEX('Bella Start list'!F$2:F$278, MATCH($A17,'Bella Start list'!$A$2:$A$278,0))</f>
        <v>M20-24</v>
      </c>
      <c r="G17" s="5">
        <v>16</v>
      </c>
      <c r="H17" t="s">
        <v>817</v>
      </c>
    </row>
    <row r="18" spans="1:8" x14ac:dyDescent="0.3">
      <c r="A18">
        <v>20</v>
      </c>
      <c r="B18" t="str">
        <f>INDEX('Bella Start list'!B$2:B$278, MATCH($A18,'Bella Start list'!$A$2:$A$278,0))</f>
        <v>Richard</v>
      </c>
      <c r="C18" t="str">
        <f>INDEX('Bella Start list'!C$2:C$278, MATCH($A18,'Bella Start list'!$A$2:$A$278,0))</f>
        <v>Cooper</v>
      </c>
      <c r="D18" t="str">
        <f>INDEX('Bella Start list'!D$2:D$278, MATCH($A18,'Bella Start list'!$A$2:$A$278,0))</f>
        <v>Male</v>
      </c>
      <c r="E18" t="s">
        <v>285</v>
      </c>
      <c r="F18" t="str">
        <f>INDEX('Bella Start list'!F$2:F$278, MATCH($A18,'Bella Start list'!$A$2:$A$278,0))</f>
        <v>M45-49</v>
      </c>
      <c r="G18" s="5">
        <v>17</v>
      </c>
      <c r="H18" t="s">
        <v>818</v>
      </c>
    </row>
    <row r="19" spans="1:8" x14ac:dyDescent="0.3">
      <c r="A19">
        <v>302</v>
      </c>
      <c r="B19" t="str">
        <f>INDEX('Bella Start list'!B$2:B$278, MATCH($A19,'Bella Start list'!$A$2:$A$278,0))</f>
        <v>colin</v>
      </c>
      <c r="C19" t="str">
        <f>INDEX('Bella Start list'!C$2:C$278, MATCH($A19,'Bella Start list'!$A$2:$A$278,0))</f>
        <v>anderson</v>
      </c>
      <c r="D19" t="str">
        <f>INDEX('Bella Start list'!D$2:D$278, MATCH($A19,'Bella Start list'!$A$2:$A$278,0))</f>
        <v>Male</v>
      </c>
      <c r="F19" t="str">
        <f>INDEX('Bella Start list'!F$2:F$278, MATCH($A19,'Bella Start list'!$A$2:$A$278,0))</f>
        <v>M30-34</v>
      </c>
      <c r="G19" s="5">
        <v>18</v>
      </c>
      <c r="H19" t="s">
        <v>819</v>
      </c>
    </row>
    <row r="20" spans="1:8" x14ac:dyDescent="0.3">
      <c r="A20">
        <v>82</v>
      </c>
      <c r="B20" t="str">
        <f>INDEX('Bella Start list'!B$2:B$278, MATCH($A20,'Bella Start list'!$A$2:$A$278,0))</f>
        <v>Victor</v>
      </c>
      <c r="C20" t="str">
        <f>INDEX('Bella Start list'!C$2:C$278, MATCH($A20,'Bella Start list'!$A$2:$A$278,0))</f>
        <v>Mcgregor</v>
      </c>
      <c r="D20" t="str">
        <f>INDEX('Bella Start list'!D$2:D$278, MATCH($A20,'Bella Start list'!$A$2:$A$278,0))</f>
        <v>Male</v>
      </c>
      <c r="E20" t="s">
        <v>412</v>
      </c>
      <c r="F20" t="str">
        <f>INDEX('Bella Start list'!F$2:F$278, MATCH($A20,'Bella Start list'!$A$2:$A$278,0))</f>
        <v>M30-34</v>
      </c>
      <c r="G20" s="5">
        <v>19</v>
      </c>
      <c r="H20" t="s">
        <v>820</v>
      </c>
    </row>
    <row r="21" spans="1:8" x14ac:dyDescent="0.3">
      <c r="A21">
        <v>381</v>
      </c>
      <c r="B21" t="str">
        <f>INDEX('Bella Start list'!B$2:B$278, MATCH($A21,'Bella Start list'!$A$2:$A$278,0))</f>
        <v>Iain</v>
      </c>
      <c r="C21" t="str">
        <f>INDEX('Bella Start list'!C$2:C$278, MATCH($A21,'Bella Start list'!$A$2:$A$278,0))</f>
        <v>McFARLANE</v>
      </c>
      <c r="D21" t="str">
        <f>INDEX('Bella Start list'!D$2:D$278, MATCH($A21,'Bella Start list'!$A$2:$A$278,0))</f>
        <v>Male</v>
      </c>
      <c r="E21" t="s">
        <v>59</v>
      </c>
      <c r="F21" t="str">
        <f>INDEX('Bella Start list'!F$2:F$278, MATCH($A21,'Bella Start list'!$A$2:$A$278,0))</f>
        <v>M40-44</v>
      </c>
      <c r="G21" s="5">
        <v>20</v>
      </c>
      <c r="H21" t="s">
        <v>821</v>
      </c>
    </row>
    <row r="22" spans="1:8" x14ac:dyDescent="0.3">
      <c r="A22">
        <v>383</v>
      </c>
      <c r="B22" t="str">
        <f>INDEX('Bella Start list'!B$2:B$278, MATCH($A22,'Bella Start list'!$A$2:$A$278,0))</f>
        <v>Stuart</v>
      </c>
      <c r="C22" t="str">
        <f>INDEX('Bella Start list'!C$2:C$278, MATCH($A22,'Bella Start list'!$A$2:$A$278,0))</f>
        <v>McGillivray</v>
      </c>
      <c r="D22" t="str">
        <f>INDEX('Bella Start list'!D$2:D$278, MATCH($A22,'Bella Start list'!$A$2:$A$278,0))</f>
        <v>Male</v>
      </c>
      <c r="E22" t="s">
        <v>218</v>
      </c>
      <c r="F22" t="str">
        <f>INDEX('Bella Start list'!F$2:F$278, MATCH($A22,'Bella Start list'!$A$2:$A$278,0))</f>
        <v>M35-39</v>
      </c>
      <c r="G22" s="5">
        <v>21</v>
      </c>
      <c r="H22" t="s">
        <v>641</v>
      </c>
    </row>
    <row r="23" spans="1:8" x14ac:dyDescent="0.3">
      <c r="A23">
        <v>98</v>
      </c>
      <c r="B23" t="str">
        <f>INDEX('Bella Start list'!B$2:B$278, MATCH($A23,'Bella Start list'!$A$2:$A$278,0))</f>
        <v>Alex</v>
      </c>
      <c r="C23" t="str">
        <f>INDEX('Bella Start list'!C$2:C$278, MATCH($A23,'Bella Start list'!$A$2:$A$278,0))</f>
        <v>Osborne</v>
      </c>
      <c r="D23" t="str">
        <f>INDEX('Bella Start list'!D$2:D$278, MATCH($A23,'Bella Start list'!$A$2:$A$278,0))</f>
        <v>Male</v>
      </c>
      <c r="E23" t="s">
        <v>441</v>
      </c>
      <c r="F23" t="str">
        <f>INDEX('Bella Start list'!F$2:F$278, MATCH($A23,'Bella Start list'!$A$2:$A$278,0))</f>
        <v>M35-39</v>
      </c>
      <c r="G23" s="5">
        <v>22</v>
      </c>
      <c r="H23" t="s">
        <v>822</v>
      </c>
    </row>
    <row r="24" spans="1:8" x14ac:dyDescent="0.3">
      <c r="A24">
        <v>322</v>
      </c>
      <c r="B24" t="str">
        <f>INDEX('Bella Start list'!B$2:B$278, MATCH($A24,'Bella Start list'!$A$2:$A$278,0))</f>
        <v>Euan</v>
      </c>
      <c r="C24" t="str">
        <f>INDEX('Bella Start list'!C$2:C$278, MATCH($A24,'Bella Start list'!$A$2:$A$278,0))</f>
        <v>Craig</v>
      </c>
      <c r="D24" t="str">
        <f>INDEX('Bella Start list'!D$2:D$278, MATCH($A24,'Bella Start list'!$A$2:$A$278,0))</f>
        <v>Male</v>
      </c>
      <c r="E24" t="s">
        <v>46</v>
      </c>
      <c r="F24" t="str">
        <f>INDEX('Bella Start list'!F$2:F$278, MATCH($A24,'Bella Start list'!$A$2:$A$278,0))</f>
        <v>M35-39</v>
      </c>
      <c r="G24" s="5">
        <v>23</v>
      </c>
      <c r="H24" t="s">
        <v>823</v>
      </c>
    </row>
    <row r="25" spans="1:8" x14ac:dyDescent="0.3">
      <c r="A25">
        <v>100</v>
      </c>
      <c r="B25" t="str">
        <f>INDEX('Bella Start list'!B$2:B$278, MATCH($A25,'Bella Start list'!$A$2:$A$278,0))</f>
        <v>Mark</v>
      </c>
      <c r="C25" t="str">
        <f>INDEX('Bella Start list'!C$2:C$278, MATCH($A25,'Bella Start list'!$A$2:$A$278,0))</f>
        <v>Porter</v>
      </c>
      <c r="D25" t="str">
        <f>INDEX('Bella Start list'!D$2:D$278, MATCH($A25,'Bella Start list'!$A$2:$A$278,0))</f>
        <v>Male</v>
      </c>
      <c r="E25" t="s">
        <v>27</v>
      </c>
      <c r="F25" t="str">
        <f>INDEX('Bella Start list'!F$2:F$278, MATCH($A25,'Bella Start list'!$A$2:$A$278,0))</f>
        <v>M30-34</v>
      </c>
      <c r="G25" s="5">
        <v>24</v>
      </c>
      <c r="H25" t="s">
        <v>824</v>
      </c>
    </row>
    <row r="26" spans="1:8" x14ac:dyDescent="0.3">
      <c r="A26">
        <v>371</v>
      </c>
      <c r="B26" t="str">
        <f>INDEX('Bella Start list'!B$2:B$278, MATCH($A26,'Bella Start list'!$A$2:$A$278,0))</f>
        <v>Derek</v>
      </c>
      <c r="C26" t="str">
        <f>INDEX('Bella Start list'!C$2:C$278, MATCH($A26,'Bella Start list'!$A$2:$A$278,0))</f>
        <v>Martin</v>
      </c>
      <c r="D26" t="str">
        <f>INDEX('Bella Start list'!D$2:D$278, MATCH($A26,'Bella Start list'!$A$2:$A$278,0))</f>
        <v>Male</v>
      </c>
      <c r="E26" t="s">
        <v>206</v>
      </c>
      <c r="F26" t="str">
        <f>INDEX('Bella Start list'!F$2:F$278, MATCH($A26,'Bella Start list'!$A$2:$A$278,0))</f>
        <v>M50-54</v>
      </c>
      <c r="G26" s="5">
        <v>25</v>
      </c>
      <c r="H26" t="s">
        <v>825</v>
      </c>
    </row>
    <row r="27" spans="1:8" x14ac:dyDescent="0.3">
      <c r="A27">
        <v>361</v>
      </c>
      <c r="B27" t="str">
        <f>INDEX('Bella Start list'!B$2:B$278, MATCH($A27,'Bella Start list'!$A$2:$A$278,0))</f>
        <v>Craig</v>
      </c>
      <c r="C27" t="str">
        <f>INDEX('Bella Start list'!C$2:C$278, MATCH($A27,'Bella Start list'!$A$2:$A$278,0))</f>
        <v>Lamb</v>
      </c>
      <c r="D27" t="str">
        <f>INDEX('Bella Start list'!D$2:D$278, MATCH($A27,'Bella Start list'!$A$2:$A$278,0))</f>
        <v>Male</v>
      </c>
      <c r="E27" t="s">
        <v>173</v>
      </c>
      <c r="F27" t="str">
        <f>INDEX('Bella Start list'!F$2:F$278, MATCH($A27,'Bella Start list'!$A$2:$A$278,0))</f>
        <v>M25-29</v>
      </c>
      <c r="G27" s="5">
        <v>26</v>
      </c>
      <c r="H27" t="s">
        <v>826</v>
      </c>
    </row>
    <row r="28" spans="1:8" x14ac:dyDescent="0.3">
      <c r="A28">
        <v>300</v>
      </c>
      <c r="B28" t="str">
        <f>INDEX('Bella Start list'!B$2:B$278, MATCH($A28,'Bella Start list'!$A$2:$A$278,0))</f>
        <v>David</v>
      </c>
      <c r="C28" t="str">
        <f>INDEX('Bella Start list'!C$2:C$278, MATCH($A28,'Bella Start list'!$A$2:$A$278,0))</f>
        <v>Allsop</v>
      </c>
      <c r="D28" t="str">
        <f>INDEX('Bella Start list'!D$2:D$278, MATCH($A28,'Bella Start list'!$A$2:$A$278,0))</f>
        <v>Male</v>
      </c>
      <c r="E28" t="s">
        <v>46</v>
      </c>
      <c r="F28" t="str">
        <f>INDEX('Bella Start list'!F$2:F$278, MATCH($A28,'Bella Start list'!$A$2:$A$278,0))</f>
        <v>M45-49</v>
      </c>
      <c r="G28" s="5">
        <v>27</v>
      </c>
      <c r="H28" t="s">
        <v>827</v>
      </c>
    </row>
    <row r="29" spans="1:8" x14ac:dyDescent="0.3">
      <c r="A29">
        <v>403</v>
      </c>
      <c r="B29" t="str">
        <f>INDEX('Bella Start list'!B$2:B$278, MATCH($A29,'Bella Start list'!$A$2:$A$278,0))</f>
        <v>Owen</v>
      </c>
      <c r="C29" t="str">
        <f>INDEX('Bella Start list'!C$2:C$278, MATCH($A29,'Bella Start list'!$A$2:$A$278,0))</f>
        <v>Murphy</v>
      </c>
      <c r="D29" t="str">
        <f>INDEX('Bella Start list'!D$2:D$278, MATCH($A29,'Bella Start list'!$A$2:$A$278,0))</f>
        <v>Male</v>
      </c>
      <c r="E29" t="s">
        <v>46</v>
      </c>
      <c r="F29" t="str">
        <f>INDEX('Bella Start list'!F$2:F$278, MATCH($A29,'Bella Start list'!$A$2:$A$278,0))</f>
        <v>M35-39</v>
      </c>
      <c r="G29" s="5">
        <v>28</v>
      </c>
      <c r="H29" t="s">
        <v>828</v>
      </c>
    </row>
    <row r="30" spans="1:8" x14ac:dyDescent="0.3">
      <c r="A30">
        <v>92</v>
      </c>
      <c r="B30" t="str">
        <f>INDEX('Bella Start list'!B$2:B$278, MATCH($A30,'Bella Start list'!$A$2:$A$278,0))</f>
        <v>Ewan</v>
      </c>
      <c r="C30" t="str">
        <f>INDEX('Bella Start list'!C$2:C$278, MATCH($A30,'Bella Start list'!$A$2:$A$278,0))</f>
        <v>Mulhern</v>
      </c>
      <c r="D30" t="str">
        <f>INDEX('Bella Start list'!D$2:D$278, MATCH($A30,'Bella Start list'!$A$2:$A$278,0))</f>
        <v>Male</v>
      </c>
      <c r="E30" t="s">
        <v>430</v>
      </c>
      <c r="F30" t="str">
        <f>INDEX('Bella Start list'!F$2:F$278, MATCH($A30,'Bella Start list'!$A$2:$A$278,0))</f>
        <v>M35-39</v>
      </c>
      <c r="G30" s="5">
        <v>29</v>
      </c>
      <c r="H30" t="s">
        <v>829</v>
      </c>
    </row>
    <row r="31" spans="1:8" x14ac:dyDescent="0.3">
      <c r="A31">
        <v>395</v>
      </c>
      <c r="B31" t="str">
        <f>INDEX('Bella Start list'!B$2:B$278, MATCH($A31,'Bella Start list'!$A$2:$A$278,0))</f>
        <v>Alasdair</v>
      </c>
      <c r="C31" t="str">
        <f>INDEX('Bella Start list'!C$2:C$278, MATCH($A31,'Bella Start list'!$A$2:$A$278,0))</f>
        <v>Meldrum</v>
      </c>
      <c r="D31" t="str">
        <f>INDEX('Bella Start list'!D$2:D$278, MATCH($A31,'Bella Start list'!$A$2:$A$278,0))</f>
        <v>Male</v>
      </c>
      <c r="E31" t="s">
        <v>252</v>
      </c>
      <c r="F31" t="str">
        <f>INDEX('Bella Start list'!F$2:F$278, MATCH($A31,'Bella Start list'!$A$2:$A$278,0))</f>
        <v>M45-49</v>
      </c>
      <c r="G31" s="5">
        <v>30</v>
      </c>
      <c r="H31" t="s">
        <v>830</v>
      </c>
    </row>
    <row r="32" spans="1:8" x14ac:dyDescent="0.3">
      <c r="A32">
        <v>99</v>
      </c>
      <c r="B32" t="str">
        <f>INDEX('Bella Start list'!B$2:B$278, MATCH($A32,'Bella Start list'!$A$2:$A$278,0))</f>
        <v>Daniel</v>
      </c>
      <c r="C32" t="str">
        <f>INDEX('Bella Start list'!C$2:C$278, MATCH($A32,'Bella Start list'!$A$2:$A$278,0))</f>
        <v>Paton</v>
      </c>
      <c r="D32" t="str">
        <f>INDEX('Bella Start list'!D$2:D$278, MATCH($A32,'Bella Start list'!$A$2:$A$278,0))</f>
        <v>Male</v>
      </c>
      <c r="E32" t="s">
        <v>444</v>
      </c>
      <c r="F32" t="str">
        <f>INDEX('Bella Start list'!F$2:F$278, MATCH($A32,'Bella Start list'!$A$2:$A$278,0))</f>
        <v>M40-44</v>
      </c>
      <c r="G32" s="5">
        <v>31</v>
      </c>
      <c r="H32" t="s">
        <v>831</v>
      </c>
    </row>
    <row r="33" spans="1:8" x14ac:dyDescent="0.3">
      <c r="A33">
        <v>120</v>
      </c>
      <c r="B33" t="str">
        <f>INDEX('Bella Start list'!B$2:B$278, MATCH($A33,'Bella Start list'!$A$2:$A$278,0))</f>
        <v>Chris</v>
      </c>
      <c r="C33" t="str">
        <f>INDEX('Bella Start list'!C$2:C$278, MATCH($A33,'Bella Start list'!$A$2:$A$278,0))</f>
        <v>Upson</v>
      </c>
      <c r="D33" t="str">
        <f>INDEX('Bella Start list'!D$2:D$278, MATCH($A33,'Bella Start list'!$A$2:$A$278,0))</f>
        <v>Male</v>
      </c>
      <c r="E33" t="s">
        <v>285</v>
      </c>
      <c r="F33" t="str">
        <f>INDEX('Bella Start list'!F$2:F$278, MATCH($A33,'Bella Start list'!$A$2:$A$278,0))</f>
        <v>M55-59</v>
      </c>
      <c r="G33" s="5">
        <v>32</v>
      </c>
      <c r="H33" t="s">
        <v>832</v>
      </c>
    </row>
    <row r="34" spans="1:8" x14ac:dyDescent="0.3">
      <c r="A34">
        <v>54</v>
      </c>
      <c r="B34" t="str">
        <f>INDEX('Bella Start list'!B$2:B$278, MATCH($A34,'Bella Start list'!$A$2:$A$278,0))</f>
        <v>Gavin</v>
      </c>
      <c r="C34" t="str">
        <f>INDEX('Bella Start list'!C$2:C$278, MATCH($A34,'Bella Start list'!$A$2:$A$278,0))</f>
        <v>Hinde</v>
      </c>
      <c r="D34" t="str">
        <f>INDEX('Bella Start list'!D$2:D$278, MATCH($A34,'Bella Start list'!$A$2:$A$278,0))</f>
        <v>Male</v>
      </c>
      <c r="E34" t="s">
        <v>59</v>
      </c>
      <c r="F34" t="str">
        <f>INDEX('Bella Start list'!F$2:F$278, MATCH($A34,'Bella Start list'!$A$2:$A$278,0))</f>
        <v>M40-44</v>
      </c>
      <c r="G34" s="5">
        <v>33</v>
      </c>
      <c r="H34" t="s">
        <v>833</v>
      </c>
    </row>
    <row r="35" spans="1:8" x14ac:dyDescent="0.3">
      <c r="A35">
        <v>56</v>
      </c>
      <c r="B35" t="str">
        <f>INDEX('Bella Start list'!B$2:B$278, MATCH($A35,'Bella Start list'!$A$2:$A$278,0))</f>
        <v>Brian</v>
      </c>
      <c r="C35" t="str">
        <f>INDEX('Bella Start list'!C$2:C$278, MATCH($A35,'Bella Start list'!$A$2:$A$278,0))</f>
        <v>Hughes</v>
      </c>
      <c r="D35" t="str">
        <f>INDEX('Bella Start list'!D$2:D$278, MATCH($A35,'Bella Start list'!$A$2:$A$278,0))</f>
        <v>Male</v>
      </c>
      <c r="E35" t="s">
        <v>285</v>
      </c>
      <c r="F35" t="str">
        <f>INDEX('Bella Start list'!F$2:F$278, MATCH($A35,'Bella Start list'!$A$2:$A$278,0))</f>
        <v>M60-64</v>
      </c>
      <c r="G35" s="5">
        <v>34</v>
      </c>
      <c r="H35" t="s">
        <v>678</v>
      </c>
    </row>
    <row r="36" spans="1:8" x14ac:dyDescent="0.3">
      <c r="A36">
        <v>382</v>
      </c>
      <c r="B36" t="str">
        <f>INDEX('Bella Start list'!B$2:B$278, MATCH($A36,'Bella Start list'!$A$2:$A$278,0))</f>
        <v>Andrew</v>
      </c>
      <c r="C36" t="str">
        <f>INDEX('Bella Start list'!C$2:C$278, MATCH($A36,'Bella Start list'!$A$2:$A$278,0))</f>
        <v>McGillivray</v>
      </c>
      <c r="D36" t="str">
        <f>INDEX('Bella Start list'!D$2:D$278, MATCH($A36,'Bella Start list'!$A$2:$A$278,0))</f>
        <v>Male</v>
      </c>
      <c r="F36" t="str">
        <f>INDEX('Bella Start list'!F$2:F$278, MATCH($A36,'Bella Start list'!$A$2:$A$278,0))</f>
        <v>M40-44</v>
      </c>
      <c r="G36" s="5">
        <v>35</v>
      </c>
      <c r="H36" t="s">
        <v>659</v>
      </c>
    </row>
    <row r="37" spans="1:8" x14ac:dyDescent="0.3">
      <c r="A37">
        <v>324</v>
      </c>
      <c r="B37" t="str">
        <f>INDEX('Bella Start list'!B$2:B$278, MATCH($A37,'Bella Start list'!$A$2:$A$278,0))</f>
        <v>Lindsey</v>
      </c>
      <c r="C37" t="str">
        <f>INDEX('Bella Start list'!C$2:C$278, MATCH($A37,'Bella Start list'!$A$2:$A$278,0))</f>
        <v>Currie</v>
      </c>
      <c r="D37" t="str">
        <f>INDEX('Bella Start list'!D$2:D$278, MATCH($A37,'Bella Start list'!$A$2:$A$278,0))</f>
        <v>Female</v>
      </c>
      <c r="E37" t="s">
        <v>218</v>
      </c>
      <c r="F37" t="str">
        <f>INDEX('Bella Start list'!F$2:F$278, MATCH($A37,'Bella Start list'!$A$2:$A$278,0))</f>
        <v>F45-49</v>
      </c>
      <c r="G37" s="5">
        <v>36</v>
      </c>
      <c r="H37" t="s">
        <v>834</v>
      </c>
    </row>
    <row r="38" spans="1:8" x14ac:dyDescent="0.3">
      <c r="A38">
        <v>437</v>
      </c>
      <c r="B38" t="str">
        <f>INDEX('Bella Start list'!B$2:B$278, MATCH($A38,'Bella Start list'!$A$2:$A$278,0))</f>
        <v>Mark</v>
      </c>
      <c r="C38" t="str">
        <f>INDEX('Bella Start list'!C$2:C$278, MATCH($A38,'Bella Start list'!$A$2:$A$278,0))</f>
        <v>Welsford</v>
      </c>
      <c r="D38" t="str">
        <f>INDEX('Bella Start list'!D$2:D$278, MATCH($A38,'Bella Start list'!$A$2:$A$278,0))</f>
        <v>Male</v>
      </c>
      <c r="E38" t="s">
        <v>240</v>
      </c>
      <c r="F38" t="str">
        <f>INDEX('Bella Start list'!F$2:F$278, MATCH($A38,'Bella Start list'!$A$2:$A$278,0))</f>
        <v>M45-49</v>
      </c>
      <c r="G38" s="5">
        <v>37</v>
      </c>
      <c r="H38" t="s">
        <v>834</v>
      </c>
    </row>
    <row r="39" spans="1:8" x14ac:dyDescent="0.3">
      <c r="A39">
        <v>378</v>
      </c>
      <c r="B39" t="str">
        <f>INDEX('Bella Start list'!B$2:B$278, MATCH($A39,'Bella Start list'!$A$2:$A$278,0))</f>
        <v>Andrew</v>
      </c>
      <c r="C39" t="str">
        <f>INDEX('Bella Start list'!C$2:C$278, MATCH($A39,'Bella Start list'!$A$2:$A$278,0))</f>
        <v>McCulloch</v>
      </c>
      <c r="D39" t="str">
        <f>INDEX('Bella Start list'!D$2:D$278, MATCH($A39,'Bella Start list'!$A$2:$A$278,0))</f>
        <v>Male</v>
      </c>
      <c r="F39" t="str">
        <f>INDEX('Bella Start list'!F$2:F$278, MATCH($A39,'Bella Start list'!$A$2:$A$278,0))</f>
        <v>M20-24</v>
      </c>
      <c r="G39" s="5">
        <v>38</v>
      </c>
      <c r="H39" t="s">
        <v>835</v>
      </c>
    </row>
    <row r="40" spans="1:8" x14ac:dyDescent="0.3">
      <c r="A40">
        <v>410</v>
      </c>
      <c r="B40" t="str">
        <f>INDEX('Bella Start list'!B$2:B$278, MATCH($A40,'Bella Start list'!$A$2:$A$278,0))</f>
        <v>Alan</v>
      </c>
      <c r="C40" t="str">
        <f>INDEX('Bella Start list'!C$2:C$278, MATCH($A40,'Bella Start list'!$A$2:$A$278,0))</f>
        <v>Poole</v>
      </c>
      <c r="D40" t="str">
        <f>INDEX('Bella Start list'!D$2:D$278, MATCH($A40,'Bella Start list'!$A$2:$A$278,0))</f>
        <v>Male</v>
      </c>
      <c r="F40" t="str">
        <f>INDEX('Bella Start list'!F$2:F$278, MATCH($A40,'Bella Start list'!$A$2:$A$278,0))</f>
        <v>M30-34</v>
      </c>
      <c r="G40" s="5">
        <v>39</v>
      </c>
      <c r="H40" t="s">
        <v>836</v>
      </c>
    </row>
    <row r="41" spans="1:8" x14ac:dyDescent="0.3">
      <c r="A41">
        <v>66</v>
      </c>
      <c r="B41" t="str">
        <f>INDEX('Bella Start list'!B$2:B$278, MATCH($A41,'Bella Start list'!$A$2:$A$278,0))</f>
        <v>Philip</v>
      </c>
      <c r="C41" t="str">
        <f>INDEX('Bella Start list'!C$2:C$278, MATCH($A41,'Bella Start list'!$A$2:$A$278,0))</f>
        <v>Knight</v>
      </c>
      <c r="D41" t="str">
        <f>INDEX('Bella Start list'!D$2:D$278, MATCH($A41,'Bella Start list'!$A$2:$A$278,0))</f>
        <v>Male</v>
      </c>
      <c r="E41" t="s">
        <v>173</v>
      </c>
      <c r="F41" t="str">
        <f>INDEX('Bella Start list'!F$2:F$278, MATCH($A41,'Bella Start list'!$A$2:$A$278,0))</f>
        <v>M50-54</v>
      </c>
      <c r="G41" s="5">
        <v>40</v>
      </c>
      <c r="H41" t="s">
        <v>837</v>
      </c>
    </row>
    <row r="42" spans="1:8" x14ac:dyDescent="0.3">
      <c r="A42">
        <v>338</v>
      </c>
      <c r="B42" t="str">
        <f>INDEX('Bella Start list'!B$2:B$278, MATCH($A42,'Bella Start list'!$A$2:$A$278,0))</f>
        <v>Vigil</v>
      </c>
      <c r="C42" t="str">
        <f>INDEX('Bella Start list'!C$2:C$278, MATCH($A42,'Bella Start list'!$A$2:$A$278,0))</f>
        <v>Garcia</v>
      </c>
      <c r="D42" t="str">
        <f>INDEX('Bella Start list'!D$2:D$278, MATCH($A42,'Bella Start list'!$A$2:$A$278,0))</f>
        <v>Female</v>
      </c>
      <c r="E42" t="s">
        <v>218</v>
      </c>
      <c r="F42" t="str">
        <f>INDEX('Bella Start list'!F$2:F$278, MATCH($A42,'Bella Start list'!$A$2:$A$278,0))</f>
        <v>F25-29</v>
      </c>
      <c r="G42" s="5">
        <v>41</v>
      </c>
      <c r="H42" t="s">
        <v>838</v>
      </c>
    </row>
    <row r="43" spans="1:8" x14ac:dyDescent="0.3">
      <c r="A43">
        <v>312</v>
      </c>
      <c r="B43" t="str">
        <f>INDEX('Bella Start list'!B$2:B$278, MATCH($A43,'Bella Start list'!$A$2:$A$278,0))</f>
        <v>Joe</v>
      </c>
      <c r="C43" t="str">
        <f>INDEX('Bella Start list'!C$2:C$278, MATCH($A43,'Bella Start list'!$A$2:$A$278,0))</f>
        <v>Chambers</v>
      </c>
      <c r="D43" t="str">
        <f>INDEX('Bella Start list'!D$2:D$278, MATCH($A43,'Bella Start list'!$A$2:$A$278,0))</f>
        <v>Male</v>
      </c>
      <c r="E43" t="s">
        <v>271</v>
      </c>
      <c r="F43" t="str">
        <f>INDEX('Bella Start list'!F$2:F$278, MATCH($A43,'Bella Start list'!$A$2:$A$278,0))</f>
        <v>M30-34</v>
      </c>
      <c r="G43" s="5">
        <v>42</v>
      </c>
      <c r="H43" t="s">
        <v>839</v>
      </c>
    </row>
    <row r="44" spans="1:8" x14ac:dyDescent="0.3">
      <c r="A44">
        <v>406</v>
      </c>
      <c r="B44" t="str">
        <f>INDEX('Bella Start list'!B$2:B$278, MATCH($A44,'Bella Start list'!$A$2:$A$278,0))</f>
        <v>Ivor</v>
      </c>
      <c r="C44" t="str">
        <f>INDEX('Bella Start list'!C$2:C$278, MATCH($A44,'Bella Start list'!$A$2:$A$278,0))</f>
        <v>Normand</v>
      </c>
      <c r="D44" t="str">
        <f>INDEX('Bella Start list'!D$2:D$278, MATCH($A44,'Bella Start list'!$A$2:$A$278,0))</f>
        <v>Male</v>
      </c>
      <c r="E44" t="s">
        <v>274</v>
      </c>
      <c r="F44" t="str">
        <f>INDEX('Bella Start list'!F$2:F$278, MATCH($A44,'Bella Start list'!$A$2:$A$278,0))</f>
        <v>M50-54</v>
      </c>
      <c r="G44" s="5">
        <v>43</v>
      </c>
      <c r="H44" t="s">
        <v>673</v>
      </c>
    </row>
    <row r="45" spans="1:8" x14ac:dyDescent="0.3">
      <c r="A45">
        <v>41</v>
      </c>
      <c r="B45" t="str">
        <f>INDEX('Bella Start list'!B$2:B$278, MATCH($A45,'Bella Start list'!$A$2:$A$278,0))</f>
        <v>Michael</v>
      </c>
      <c r="C45" t="str">
        <f>INDEX('Bella Start list'!C$2:C$278, MATCH($A45,'Bella Start list'!$A$2:$A$278,0))</f>
        <v>Gilroy</v>
      </c>
      <c r="D45" t="str">
        <f>INDEX('Bella Start list'!D$2:D$278, MATCH($A45,'Bella Start list'!$A$2:$A$278,0))</f>
        <v>Male</v>
      </c>
      <c r="F45" t="str">
        <f>INDEX('Bella Start list'!F$2:F$278, MATCH($A45,'Bella Start list'!$A$2:$A$278,0))</f>
        <v>M35-39</v>
      </c>
      <c r="G45" s="5">
        <v>44</v>
      </c>
      <c r="H45" t="s">
        <v>840</v>
      </c>
    </row>
    <row r="46" spans="1:8" x14ac:dyDescent="0.3">
      <c r="A46">
        <v>414</v>
      </c>
      <c r="B46" t="str">
        <f>INDEX('Bella Start list'!B$2:B$278, MATCH($A46,'Bella Start list'!$A$2:$A$278,0))</f>
        <v>Jonathan</v>
      </c>
      <c r="C46" t="str">
        <f>INDEX('Bella Start list'!C$2:C$278, MATCH($A46,'Bella Start list'!$A$2:$A$278,0))</f>
        <v>Sharp</v>
      </c>
      <c r="D46" t="str">
        <f>INDEX('Bella Start list'!D$2:D$278, MATCH($A46,'Bella Start list'!$A$2:$A$278,0))</f>
        <v>Male</v>
      </c>
      <c r="E46" t="s">
        <v>13</v>
      </c>
      <c r="F46" t="str">
        <f>INDEX('Bella Start list'!F$2:F$278, MATCH($A46,'Bella Start list'!$A$2:$A$278,0))</f>
        <v>M35-39</v>
      </c>
      <c r="G46" s="5">
        <v>45</v>
      </c>
      <c r="H46" t="s">
        <v>841</v>
      </c>
    </row>
    <row r="47" spans="1:8" x14ac:dyDescent="0.3">
      <c r="A47">
        <v>88</v>
      </c>
      <c r="B47" t="str">
        <f>INDEX('Bella Start list'!B$2:B$278, MATCH($A47,'Bella Start list'!$A$2:$A$278,0))</f>
        <v>Gary</v>
      </c>
      <c r="C47" t="str">
        <f>INDEX('Bella Start list'!C$2:C$278, MATCH($A47,'Bella Start list'!$A$2:$A$278,0))</f>
        <v>Mitchell</v>
      </c>
      <c r="D47" t="str">
        <f>INDEX('Bella Start list'!D$2:D$278, MATCH($A47,'Bella Start list'!$A$2:$A$278,0))</f>
        <v>Male</v>
      </c>
      <c r="E47" t="s">
        <v>46</v>
      </c>
      <c r="F47" t="str">
        <f>INDEX('Bella Start list'!F$2:F$278, MATCH($A47,'Bella Start list'!$A$2:$A$278,0))</f>
        <v>M50-54</v>
      </c>
      <c r="G47" s="5">
        <v>46</v>
      </c>
      <c r="H47" t="s">
        <v>842</v>
      </c>
    </row>
    <row r="48" spans="1:8" x14ac:dyDescent="0.3">
      <c r="A48">
        <v>304</v>
      </c>
      <c r="B48" t="str">
        <f>INDEX('Bella Start list'!B$2:B$278, MATCH($A48,'Bella Start list'!$A$2:$A$278,0))</f>
        <v>Chris</v>
      </c>
      <c r="C48" t="str">
        <f>INDEX('Bella Start list'!C$2:C$278, MATCH($A48,'Bella Start list'!$A$2:$A$278,0))</f>
        <v>Ashe</v>
      </c>
      <c r="D48" t="str">
        <f>INDEX('Bella Start list'!D$2:D$278, MATCH($A48,'Bella Start list'!$A$2:$A$278,0))</f>
        <v>Male</v>
      </c>
      <c r="E48" t="s">
        <v>46</v>
      </c>
      <c r="F48" t="str">
        <f>INDEX('Bella Start list'!F$2:F$278, MATCH($A48,'Bella Start list'!$A$2:$A$278,0))</f>
        <v>M30-34</v>
      </c>
      <c r="G48" s="5">
        <v>47</v>
      </c>
      <c r="H48" t="s">
        <v>843</v>
      </c>
    </row>
    <row r="49" spans="1:8" x14ac:dyDescent="0.3">
      <c r="A49">
        <v>3</v>
      </c>
      <c r="B49" t="str">
        <f>INDEX('Bella Start list'!B$2:B$278, MATCH($A49,'Bella Start list'!$A$2:$A$278,0))</f>
        <v>Mirjam</v>
      </c>
      <c r="C49" t="str">
        <f>INDEX('Bella Start list'!C$2:C$278, MATCH($A49,'Bella Start list'!$A$2:$A$278,0))</f>
        <v>Allik</v>
      </c>
      <c r="D49" t="str">
        <f>INDEX('Bella Start list'!D$2:D$278, MATCH($A49,'Bella Start list'!$A$2:$A$278,0))</f>
        <v>Female</v>
      </c>
      <c r="E49" t="s">
        <v>284</v>
      </c>
      <c r="F49" t="str">
        <f>INDEX('Bella Start list'!F$2:F$278, MATCH($A49,'Bella Start list'!$A$2:$A$278,0))</f>
        <v>F35-39</v>
      </c>
      <c r="G49" s="5">
        <v>48</v>
      </c>
      <c r="H49" t="s">
        <v>844</v>
      </c>
    </row>
    <row r="50" spans="1:8" x14ac:dyDescent="0.3">
      <c r="A50">
        <v>427</v>
      </c>
      <c r="B50" t="str">
        <f>INDEX('Bella Start list'!B$2:B$278, MATCH($A50,'Bella Start list'!$A$2:$A$278,0))</f>
        <v>John</v>
      </c>
      <c r="C50" t="str">
        <f>INDEX('Bella Start list'!C$2:C$278, MATCH($A50,'Bella Start list'!$A$2:$A$278,0))</f>
        <v>Thow</v>
      </c>
      <c r="D50" t="str">
        <f>INDEX('Bella Start list'!D$2:D$278, MATCH($A50,'Bella Start list'!$A$2:$A$278,0))</f>
        <v>Male</v>
      </c>
      <c r="E50" t="s">
        <v>46</v>
      </c>
      <c r="F50" t="str">
        <f>INDEX('Bella Start list'!F$2:F$278, MATCH($A50,'Bella Start list'!$A$2:$A$278,0))</f>
        <v>M30-34</v>
      </c>
      <c r="G50" s="5">
        <v>49</v>
      </c>
      <c r="H50" t="s">
        <v>845</v>
      </c>
    </row>
    <row r="51" spans="1:8" x14ac:dyDescent="0.3">
      <c r="A51">
        <v>433</v>
      </c>
      <c r="B51" t="str">
        <f>INDEX('Bella Start list'!B$2:B$278, MATCH($A51,'Bella Start list'!$A$2:$A$278,0))</f>
        <v>Robert</v>
      </c>
      <c r="C51" t="str">
        <f>INDEX('Bella Start list'!C$2:C$278, MATCH($A51,'Bella Start list'!$A$2:$A$278,0))</f>
        <v>Watson</v>
      </c>
      <c r="D51" t="str">
        <f>INDEX('Bella Start list'!D$2:D$278, MATCH($A51,'Bella Start list'!$A$2:$A$278,0))</f>
        <v>Male</v>
      </c>
      <c r="E51" t="s">
        <v>46</v>
      </c>
      <c r="F51" t="str">
        <f>INDEX('Bella Start list'!F$2:F$278, MATCH($A51,'Bella Start list'!$A$2:$A$278,0))</f>
        <v>M60-64</v>
      </c>
      <c r="G51" s="5">
        <v>50</v>
      </c>
      <c r="H51" t="s">
        <v>846</v>
      </c>
    </row>
    <row r="52" spans="1:8" x14ac:dyDescent="0.3">
      <c r="A52">
        <v>362</v>
      </c>
      <c r="B52" t="str">
        <f>INDEX('Bella Start list'!B$2:B$278, MATCH($A52,'Bella Start list'!$A$2:$A$278,0))</f>
        <v>Graeme</v>
      </c>
      <c r="C52" t="str">
        <f>INDEX('Bella Start list'!C$2:C$278, MATCH($A52,'Bella Start list'!$A$2:$A$278,0))</f>
        <v>Little</v>
      </c>
      <c r="D52" t="str">
        <f>INDEX('Bella Start list'!D$2:D$278, MATCH($A52,'Bella Start list'!$A$2:$A$278,0))</f>
        <v>Male</v>
      </c>
      <c r="F52" t="str">
        <f>INDEX('Bella Start list'!F$2:F$278, MATCH($A52,'Bella Start list'!$A$2:$A$278,0))</f>
        <v>M40-44</v>
      </c>
      <c r="G52" s="5">
        <v>51</v>
      </c>
      <c r="H52" t="s">
        <v>847</v>
      </c>
    </row>
    <row r="53" spans="1:8" x14ac:dyDescent="0.3">
      <c r="A53">
        <v>327</v>
      </c>
      <c r="B53" t="str">
        <f>INDEX('Bella Start list'!B$2:B$278, MATCH($A53,'Bella Start list'!$A$2:$A$278,0))</f>
        <v>Paul</v>
      </c>
      <c r="C53" t="str">
        <f>INDEX('Bella Start list'!C$2:C$278, MATCH($A53,'Bella Start list'!$A$2:$A$278,0))</f>
        <v>Devlin</v>
      </c>
      <c r="D53" t="str">
        <f>INDEX('Bella Start list'!D$2:D$278, MATCH($A53,'Bella Start list'!$A$2:$A$278,0))</f>
        <v>Male</v>
      </c>
      <c r="F53" t="str">
        <f>INDEX('Bella Start list'!F$2:F$278, MATCH($A53,'Bella Start list'!$A$2:$A$278,0))</f>
        <v>M40-44</v>
      </c>
      <c r="G53" s="5">
        <v>52</v>
      </c>
      <c r="H53" t="s">
        <v>848</v>
      </c>
    </row>
    <row r="54" spans="1:8" x14ac:dyDescent="0.3">
      <c r="A54">
        <v>425</v>
      </c>
      <c r="B54" t="str">
        <f>INDEX('Bella Start list'!B$2:B$278, MATCH($A54,'Bella Start list'!$A$2:$A$278,0))</f>
        <v>David</v>
      </c>
      <c r="C54" t="str">
        <f>INDEX('Bella Start list'!C$2:C$278, MATCH($A54,'Bella Start list'!$A$2:$A$278,0))</f>
        <v>Sutherland</v>
      </c>
      <c r="D54" t="str">
        <f>INDEX('Bella Start list'!D$2:D$278, MATCH($A54,'Bella Start list'!$A$2:$A$278,0))</f>
        <v>Male</v>
      </c>
      <c r="F54" t="str">
        <f>INDEX('Bella Start list'!F$2:F$278, MATCH($A54,'Bella Start list'!$A$2:$A$278,0))</f>
        <v>M45-49</v>
      </c>
      <c r="G54" s="5">
        <v>53</v>
      </c>
      <c r="H54" t="s">
        <v>848</v>
      </c>
    </row>
    <row r="55" spans="1:8" x14ac:dyDescent="0.3">
      <c r="A55">
        <v>15</v>
      </c>
      <c r="B55" t="str">
        <f>INDEX('Bella Start list'!B$2:B$278, MATCH($A55,'Bella Start list'!$A$2:$A$278,0))</f>
        <v>Andrew</v>
      </c>
      <c r="C55" t="str">
        <f>INDEX('Bella Start list'!C$2:C$278, MATCH($A55,'Bella Start list'!$A$2:$A$278,0))</f>
        <v>Chapman</v>
      </c>
      <c r="D55" t="str">
        <f>INDEX('Bella Start list'!D$2:D$278, MATCH($A55,'Bella Start list'!$A$2:$A$278,0))</f>
        <v>Male</v>
      </c>
      <c r="E55" t="s">
        <v>307</v>
      </c>
      <c r="F55" t="str">
        <f>INDEX('Bella Start list'!F$2:F$278, MATCH($A55,'Bella Start list'!$A$2:$A$278,0))</f>
        <v>M45-49</v>
      </c>
      <c r="G55" s="5">
        <v>54</v>
      </c>
      <c r="H55" t="s">
        <v>849</v>
      </c>
    </row>
    <row r="56" spans="1:8" x14ac:dyDescent="0.3">
      <c r="A56">
        <v>366</v>
      </c>
      <c r="B56" t="str">
        <f>INDEX('Bella Start list'!B$2:B$278, MATCH($A56,'Bella Start list'!$A$2:$A$278,0))</f>
        <v>Michael</v>
      </c>
      <c r="C56" t="str">
        <f>INDEX('Bella Start list'!C$2:C$278, MATCH($A56,'Bella Start list'!$A$2:$A$278,0))</f>
        <v>Mackinnon</v>
      </c>
      <c r="D56" t="str">
        <f>INDEX('Bella Start list'!D$2:D$278, MATCH($A56,'Bella Start list'!$A$2:$A$278,0))</f>
        <v>Male</v>
      </c>
      <c r="F56" t="str">
        <f>INDEX('Bella Start list'!F$2:F$278, MATCH($A56,'Bella Start list'!$A$2:$A$278,0))</f>
        <v>M30-34</v>
      </c>
      <c r="G56" s="5">
        <v>55</v>
      </c>
      <c r="H56" t="s">
        <v>660</v>
      </c>
    </row>
    <row r="57" spans="1:8" x14ac:dyDescent="0.3">
      <c r="A57">
        <v>401</v>
      </c>
      <c r="B57" t="str">
        <f>INDEX('Bella Start list'!B$2:B$278, MATCH($A57,'Bella Start list'!$A$2:$A$278,0))</f>
        <v>Ian</v>
      </c>
      <c r="C57" t="str">
        <f>INDEX('Bella Start list'!C$2:C$278, MATCH($A57,'Bella Start list'!$A$2:$A$278,0))</f>
        <v>Morrison</v>
      </c>
      <c r="D57" t="str">
        <f>INDEX('Bella Start list'!D$2:D$278, MATCH($A57,'Bella Start list'!$A$2:$A$278,0))</f>
        <v>Male</v>
      </c>
      <c r="E57" t="s">
        <v>64</v>
      </c>
      <c r="F57" t="str">
        <f>INDEX('Bella Start list'!F$2:F$278, MATCH($A57,'Bella Start list'!$A$2:$A$278,0))</f>
        <v>M50-54</v>
      </c>
      <c r="G57" s="5">
        <v>56</v>
      </c>
      <c r="H57" t="s">
        <v>684</v>
      </c>
    </row>
    <row r="58" spans="1:8" x14ac:dyDescent="0.3">
      <c r="A58">
        <v>122</v>
      </c>
      <c r="B58" t="str">
        <f>INDEX('Bella Start list'!B$2:B$278, MATCH($A58,'Bella Start list'!$A$2:$A$278,0))</f>
        <v>Daniel</v>
      </c>
      <c r="C58" t="str">
        <f>INDEX('Bella Start list'!C$2:C$278, MATCH($A58,'Bella Start list'!$A$2:$A$278,0))</f>
        <v>Williams</v>
      </c>
      <c r="D58" t="str">
        <f>INDEX('Bella Start list'!D$2:D$278, MATCH($A58,'Bella Start list'!$A$2:$A$278,0))</f>
        <v>Male</v>
      </c>
      <c r="F58" t="str">
        <f>INDEX('Bella Start list'!F$2:F$278, MATCH($A58,'Bella Start list'!$A$2:$A$278,0))</f>
        <v>M25-29</v>
      </c>
      <c r="G58" s="5">
        <v>57</v>
      </c>
      <c r="H58" t="s">
        <v>850</v>
      </c>
    </row>
    <row r="59" spans="1:8" x14ac:dyDescent="0.3">
      <c r="A59">
        <v>364</v>
      </c>
      <c r="B59" t="str">
        <f>INDEX('Bella Start list'!B$2:B$278, MATCH($A59,'Bella Start list'!$A$2:$A$278,0))</f>
        <v>Nikki</v>
      </c>
      <c r="C59" t="str">
        <f>INDEX('Bella Start list'!C$2:C$278, MATCH($A59,'Bella Start list'!$A$2:$A$278,0))</f>
        <v>Lyons</v>
      </c>
      <c r="D59" t="str">
        <f>INDEX('Bella Start list'!D$2:D$278, MATCH($A59,'Bella Start list'!$A$2:$A$278,0))</f>
        <v>Female</v>
      </c>
      <c r="E59" t="s">
        <v>218</v>
      </c>
      <c r="F59" t="str">
        <f>INDEX('Bella Start list'!F$2:F$278, MATCH($A59,'Bella Start list'!$A$2:$A$278,0))</f>
        <v>F30-34</v>
      </c>
      <c r="G59" s="5">
        <v>58</v>
      </c>
      <c r="H59" t="s">
        <v>850</v>
      </c>
    </row>
    <row r="60" spans="1:8" x14ac:dyDescent="0.3">
      <c r="A60">
        <v>53</v>
      </c>
      <c r="B60" t="str">
        <f>INDEX('Bella Start list'!B$2:B$278, MATCH($A60,'Bella Start list'!$A$2:$A$278,0))</f>
        <v>John</v>
      </c>
      <c r="C60" t="str">
        <f>INDEX('Bella Start list'!C$2:C$278, MATCH($A60,'Bella Start list'!$A$2:$A$278,0))</f>
        <v>Henderson</v>
      </c>
      <c r="D60" t="str">
        <f>INDEX('Bella Start list'!D$2:D$278, MATCH($A60,'Bella Start list'!$A$2:$A$278,0))</f>
        <v>Male</v>
      </c>
      <c r="E60" t="s">
        <v>173</v>
      </c>
      <c r="F60" t="str">
        <f>INDEX('Bella Start list'!F$2:F$278, MATCH($A60,'Bella Start list'!$A$2:$A$278,0))</f>
        <v>M50-54</v>
      </c>
      <c r="G60" s="5">
        <v>59</v>
      </c>
      <c r="H60" t="s">
        <v>851</v>
      </c>
    </row>
    <row r="61" spans="1:8" x14ac:dyDescent="0.3">
      <c r="A61">
        <v>356</v>
      </c>
      <c r="B61" t="str">
        <f>INDEX('Bella Start list'!B$2:B$278, MATCH($A61,'Bella Start list'!$A$2:$A$278,0))</f>
        <v>Magnus</v>
      </c>
      <c r="C61" t="str">
        <f>INDEX('Bella Start list'!C$2:C$278, MATCH($A61,'Bella Start list'!$A$2:$A$278,0))</f>
        <v>Judge</v>
      </c>
      <c r="D61" t="str">
        <f>INDEX('Bella Start list'!D$2:D$278, MATCH($A61,'Bella Start list'!$A$2:$A$278,0))</f>
        <v>Male</v>
      </c>
      <c r="F61" t="str">
        <f>INDEX('Bella Start list'!F$2:F$278, MATCH($A61,'Bella Start list'!$A$2:$A$278,0))</f>
        <v>M25-29</v>
      </c>
      <c r="G61" s="5">
        <v>60</v>
      </c>
      <c r="H61" t="s">
        <v>852</v>
      </c>
    </row>
    <row r="62" spans="1:8" x14ac:dyDescent="0.3">
      <c r="A62">
        <v>389</v>
      </c>
      <c r="B62" t="str">
        <f>INDEX('Bella Start list'!B$2:B$278, MATCH($A62,'Bella Start list'!$A$2:$A$278,0))</f>
        <v>Calum</v>
      </c>
      <c r="C62" t="str">
        <f>INDEX('Bella Start list'!C$2:C$278, MATCH($A62,'Bella Start list'!$A$2:$A$278,0))</f>
        <v>McLean</v>
      </c>
      <c r="D62" t="str">
        <f>INDEX('Bella Start list'!D$2:D$278, MATCH($A62,'Bella Start list'!$A$2:$A$278,0))</f>
        <v>Male</v>
      </c>
      <c r="E62" t="s">
        <v>168</v>
      </c>
      <c r="F62" t="str">
        <f>INDEX('Bella Start list'!F$2:F$278, MATCH($A62,'Bella Start list'!$A$2:$A$278,0))</f>
        <v>M25-29</v>
      </c>
      <c r="G62" s="5">
        <v>61</v>
      </c>
      <c r="H62" t="s">
        <v>853</v>
      </c>
    </row>
    <row r="63" spans="1:8" x14ac:dyDescent="0.3">
      <c r="A63">
        <v>421</v>
      </c>
      <c r="B63" t="str">
        <f>INDEX('Bella Start list'!B$2:B$278, MATCH($A63,'Bella Start list'!$A$2:$A$278,0))</f>
        <v>Kevin</v>
      </c>
      <c r="C63" t="str">
        <f>INDEX('Bella Start list'!C$2:C$278, MATCH($A63,'Bella Start list'!$A$2:$A$278,0))</f>
        <v>Smith</v>
      </c>
      <c r="D63" t="str">
        <f>INDEX('Bella Start list'!D$2:D$278, MATCH($A63,'Bella Start list'!$A$2:$A$278,0))</f>
        <v>Male</v>
      </c>
      <c r="E63" t="s">
        <v>27</v>
      </c>
      <c r="F63" t="str">
        <f>INDEX('Bella Start list'!F$2:F$278, MATCH($A63,'Bella Start list'!$A$2:$A$278,0))</f>
        <v>M60-64</v>
      </c>
      <c r="G63" s="5">
        <v>62</v>
      </c>
      <c r="H63" t="s">
        <v>854</v>
      </c>
    </row>
    <row r="64" spans="1:8" x14ac:dyDescent="0.3">
      <c r="A64">
        <v>65</v>
      </c>
      <c r="B64" t="str">
        <f>INDEX('Bella Start list'!B$2:B$278, MATCH($A64,'Bella Start list'!$A$2:$A$278,0))</f>
        <v>michael</v>
      </c>
      <c r="C64" t="str">
        <f>INDEX('Bella Start list'!C$2:C$278, MATCH($A64,'Bella Start list'!$A$2:$A$278,0))</f>
        <v>kirwan</v>
      </c>
      <c r="D64" t="str">
        <f>INDEX('Bella Start list'!D$2:D$278, MATCH($A64,'Bella Start list'!$A$2:$A$278,0))</f>
        <v>Male</v>
      </c>
      <c r="E64" t="s">
        <v>303</v>
      </c>
      <c r="F64" t="str">
        <f>INDEX('Bella Start list'!F$2:F$278, MATCH($A64,'Bella Start list'!$A$2:$A$278,0))</f>
        <v>M55-59</v>
      </c>
      <c r="G64" s="5">
        <v>63</v>
      </c>
      <c r="H64" t="s">
        <v>791</v>
      </c>
    </row>
    <row r="65" spans="1:8" x14ac:dyDescent="0.3">
      <c r="A65">
        <v>354</v>
      </c>
      <c r="B65" t="str">
        <f>INDEX('Bella Start list'!B$2:B$278, MATCH($A65,'Bella Start list'!$A$2:$A$278,0))</f>
        <v>Iain</v>
      </c>
      <c r="C65" t="str">
        <f>INDEX('Bella Start list'!C$2:C$278, MATCH($A65,'Bella Start list'!$A$2:$A$278,0))</f>
        <v>Irving</v>
      </c>
      <c r="D65" t="str">
        <f>INDEX('Bella Start list'!D$2:D$278, MATCH($A65,'Bella Start list'!$A$2:$A$278,0))</f>
        <v>Male</v>
      </c>
      <c r="E65" t="s">
        <v>261</v>
      </c>
      <c r="F65" t="str">
        <f>INDEX('Bella Start list'!F$2:F$278, MATCH($A65,'Bella Start list'!$A$2:$A$278,0))</f>
        <v>M35-39</v>
      </c>
      <c r="G65" s="5">
        <v>64</v>
      </c>
      <c r="H65" t="s">
        <v>855</v>
      </c>
    </row>
    <row r="66" spans="1:8" x14ac:dyDescent="0.3">
      <c r="A66">
        <v>424</v>
      </c>
      <c r="B66" t="str">
        <f>INDEX('Bella Start list'!B$2:B$278, MATCH($A66,'Bella Start list'!$A$2:$A$278,0))</f>
        <v>Catherine</v>
      </c>
      <c r="C66" t="str">
        <f>INDEX('Bella Start list'!C$2:C$278, MATCH($A66,'Bella Start list'!$A$2:$A$278,0))</f>
        <v>Stewart</v>
      </c>
      <c r="D66" t="str">
        <f>INDEX('Bella Start list'!D$2:D$278, MATCH($A66,'Bella Start list'!$A$2:$A$278,0))</f>
        <v>Female</v>
      </c>
      <c r="F66" t="str">
        <f>INDEX('Bella Start list'!F$2:F$278, MATCH($A66,'Bella Start list'!$A$2:$A$278,0))</f>
        <v>F35-39</v>
      </c>
      <c r="G66" s="5">
        <v>65</v>
      </c>
      <c r="H66" t="s">
        <v>856</v>
      </c>
    </row>
    <row r="67" spans="1:8" x14ac:dyDescent="0.3">
      <c r="A67">
        <v>6</v>
      </c>
      <c r="B67" t="str">
        <f>INDEX('Bella Start list'!B$2:B$278, MATCH($A67,'Bella Start list'!$A$2:$A$278,0))</f>
        <v>Kelly</v>
      </c>
      <c r="C67" t="str">
        <f>INDEX('Bella Start list'!C$2:C$278, MATCH($A67,'Bella Start list'!$A$2:$A$278,0))</f>
        <v>Baillie</v>
      </c>
      <c r="D67" t="str">
        <f>INDEX('Bella Start list'!D$2:D$278, MATCH($A67,'Bella Start list'!$A$2:$A$278,0))</f>
        <v>Female</v>
      </c>
      <c r="E67" t="s">
        <v>291</v>
      </c>
      <c r="F67" t="str">
        <f>INDEX('Bella Start list'!F$2:F$278, MATCH($A67,'Bella Start list'!$A$2:$A$278,0))</f>
        <v>F35-39</v>
      </c>
      <c r="G67" s="5">
        <v>66</v>
      </c>
      <c r="H67" t="s">
        <v>857</v>
      </c>
    </row>
    <row r="68" spans="1:8" x14ac:dyDescent="0.3">
      <c r="A68">
        <v>435</v>
      </c>
      <c r="B68" t="str">
        <f>INDEX('Bella Start list'!B$2:B$278, MATCH($A68,'Bella Start list'!$A$2:$A$278,0))</f>
        <v>Tony</v>
      </c>
      <c r="C68" t="str">
        <f>INDEX('Bella Start list'!C$2:C$278, MATCH($A68,'Bella Start list'!$A$2:$A$278,0))</f>
        <v>Wayte</v>
      </c>
      <c r="D68" t="str">
        <f>INDEX('Bella Start list'!D$2:D$278, MATCH($A68,'Bella Start list'!$A$2:$A$278,0))</f>
        <v>Male</v>
      </c>
      <c r="E68" t="s">
        <v>209</v>
      </c>
      <c r="F68" t="str">
        <f>INDEX('Bella Start list'!F$2:F$278, MATCH($A68,'Bella Start list'!$A$2:$A$278,0))</f>
        <v>M60-64</v>
      </c>
      <c r="G68" s="5">
        <v>67</v>
      </c>
      <c r="H68" t="s">
        <v>858</v>
      </c>
    </row>
    <row r="69" spans="1:8" x14ac:dyDescent="0.3">
      <c r="A69">
        <v>23</v>
      </c>
      <c r="B69" t="str">
        <f>INDEX('Bella Start list'!B$2:B$278, MATCH($A69,'Bella Start list'!$A$2:$A$278,0))</f>
        <v>Jeremy</v>
      </c>
      <c r="C69" t="str">
        <f>INDEX('Bella Start list'!C$2:C$278, MATCH($A69,'Bella Start list'!$A$2:$A$278,0))</f>
        <v>Couling</v>
      </c>
      <c r="D69" t="str">
        <f>INDEX('Bella Start list'!D$2:D$278, MATCH($A69,'Bella Start list'!$A$2:$A$278,0))</f>
        <v>Male</v>
      </c>
      <c r="E69" t="s">
        <v>59</v>
      </c>
      <c r="F69" t="str">
        <f>INDEX('Bella Start list'!F$2:F$278, MATCH($A69,'Bella Start list'!$A$2:$A$278,0))</f>
        <v>M50-54</v>
      </c>
      <c r="G69" s="5">
        <v>68</v>
      </c>
      <c r="H69" t="s">
        <v>859</v>
      </c>
    </row>
    <row r="70" spans="1:8" x14ac:dyDescent="0.3">
      <c r="A70">
        <v>85</v>
      </c>
      <c r="B70" t="str">
        <f>INDEX('Bella Start list'!B$2:B$278, MATCH($A70,'Bella Start list'!$A$2:$A$278,0))</f>
        <v>kieran</v>
      </c>
      <c r="C70" t="str">
        <f>INDEX('Bella Start list'!C$2:C$278, MATCH($A70,'Bella Start list'!$A$2:$A$278,0))</f>
        <v>mcquade</v>
      </c>
      <c r="D70" t="str">
        <f>INDEX('Bella Start list'!D$2:D$278, MATCH($A70,'Bella Start list'!$A$2:$A$278,0))</f>
        <v>Male</v>
      </c>
      <c r="E70" t="s">
        <v>218</v>
      </c>
      <c r="F70" t="str">
        <f>INDEX('Bella Start list'!F$2:F$278, MATCH($A70,'Bella Start list'!$A$2:$A$278,0))</f>
        <v>M25-29</v>
      </c>
      <c r="G70" s="5">
        <v>69</v>
      </c>
      <c r="H70" t="s">
        <v>860</v>
      </c>
    </row>
    <row r="71" spans="1:8" x14ac:dyDescent="0.3">
      <c r="A71">
        <v>7</v>
      </c>
      <c r="B71" t="str">
        <f>INDEX('Bella Start list'!B$2:B$278, MATCH($A71,'Bella Start list'!$A$2:$A$278,0))</f>
        <v>Michael</v>
      </c>
      <c r="C71" t="str">
        <f>INDEX('Bella Start list'!C$2:C$278, MATCH($A71,'Bella Start list'!$A$2:$A$278,0))</f>
        <v>Bisset</v>
      </c>
      <c r="D71" t="str">
        <f>INDEX('Bella Start list'!D$2:D$278, MATCH($A71,'Bella Start list'!$A$2:$A$278,0))</f>
        <v>Male</v>
      </c>
      <c r="E71" t="s">
        <v>293</v>
      </c>
      <c r="F71" t="str">
        <f>INDEX('Bella Start list'!F$2:F$278, MATCH($A71,'Bella Start list'!$A$2:$A$278,0))</f>
        <v>M45-49</v>
      </c>
      <c r="G71" s="5">
        <v>70</v>
      </c>
      <c r="H71" t="s">
        <v>861</v>
      </c>
    </row>
    <row r="72" spans="1:8" x14ac:dyDescent="0.3">
      <c r="A72">
        <v>429</v>
      </c>
      <c r="B72" t="str">
        <f>INDEX('Bella Start list'!B$2:B$278, MATCH($A72,'Bella Start list'!$A$2:$A$278,0))</f>
        <v>David</v>
      </c>
      <c r="C72" t="str">
        <f>INDEX('Bella Start list'!C$2:C$278, MATCH($A72,'Bella Start list'!$A$2:$A$278,0))</f>
        <v>Wallace</v>
      </c>
      <c r="D72" t="str">
        <f>INDEX('Bella Start list'!D$2:D$278, MATCH($A72,'Bella Start list'!$A$2:$A$278,0))</f>
        <v>Male</v>
      </c>
      <c r="E72" t="s">
        <v>64</v>
      </c>
      <c r="F72" t="str">
        <f>INDEX('Bella Start list'!F$2:F$278, MATCH($A72,'Bella Start list'!$A$2:$A$278,0))</f>
        <v>M45-49</v>
      </c>
      <c r="G72" s="5">
        <v>71</v>
      </c>
      <c r="H72" t="s">
        <v>862</v>
      </c>
    </row>
    <row r="73" spans="1:8" x14ac:dyDescent="0.3">
      <c r="A73">
        <v>67</v>
      </c>
      <c r="B73" t="str">
        <f>INDEX('Bella Start list'!B$2:B$278, MATCH($A73,'Bella Start list'!$A$2:$A$278,0))</f>
        <v>Kenny</v>
      </c>
      <c r="C73" t="str">
        <f>INDEX('Bella Start list'!C$2:C$278, MATCH($A73,'Bella Start list'!$A$2:$A$278,0))</f>
        <v>Locke</v>
      </c>
      <c r="D73" t="str">
        <f>INDEX('Bella Start list'!D$2:D$278, MATCH($A73,'Bella Start list'!$A$2:$A$278,0))</f>
        <v>Male</v>
      </c>
      <c r="F73" t="str">
        <f>INDEX('Bella Start list'!F$2:F$278, MATCH($A73,'Bella Start list'!$A$2:$A$278,0))</f>
        <v>M40-44</v>
      </c>
      <c r="G73" s="5">
        <v>72</v>
      </c>
      <c r="H73" t="s">
        <v>863</v>
      </c>
    </row>
    <row r="74" spans="1:8" x14ac:dyDescent="0.3">
      <c r="A74">
        <v>313</v>
      </c>
      <c r="B74" t="str">
        <f>INDEX('Bella Start list'!B$2:B$278, MATCH($A74,'Bella Start list'!$A$2:$A$278,0))</f>
        <v>Ugnius</v>
      </c>
      <c r="C74" t="str">
        <f>INDEX('Bella Start list'!C$2:C$278, MATCH($A74,'Bella Start list'!$A$2:$A$278,0))</f>
        <v>Ciziunas</v>
      </c>
      <c r="D74" t="str">
        <f>INDEX('Bella Start list'!D$2:D$278, MATCH($A74,'Bella Start list'!$A$2:$A$278,0))</f>
        <v>Male</v>
      </c>
      <c r="F74" t="str">
        <f>INDEX('Bella Start list'!F$2:F$278, MATCH($A74,'Bella Start list'!$A$2:$A$278,0))</f>
        <v>M45-49</v>
      </c>
      <c r="G74" s="5">
        <v>73</v>
      </c>
      <c r="H74" t="s">
        <v>864</v>
      </c>
    </row>
    <row r="75" spans="1:8" x14ac:dyDescent="0.3">
      <c r="A75">
        <v>52</v>
      </c>
      <c r="B75" t="str">
        <f>INDEX('Bella Start list'!B$2:B$278, MATCH($A75,'Bella Start list'!$A$2:$A$278,0))</f>
        <v>GARRY</v>
      </c>
      <c r="C75" t="str">
        <f>INDEX('Bella Start list'!C$2:C$278, MATCH($A75,'Bella Start list'!$A$2:$A$278,0))</f>
        <v>HENDERSON</v>
      </c>
      <c r="D75" t="str">
        <f>INDEX('Bella Start list'!D$2:D$278, MATCH($A75,'Bella Start list'!$A$2:$A$278,0))</f>
        <v>Male</v>
      </c>
      <c r="F75" t="str">
        <f>INDEX('Bella Start list'!F$2:F$278, MATCH($A75,'Bella Start list'!$A$2:$A$278,0))</f>
        <v>M55-59</v>
      </c>
      <c r="G75" s="5">
        <v>74</v>
      </c>
      <c r="H75" t="s">
        <v>864</v>
      </c>
    </row>
    <row r="76" spans="1:8" x14ac:dyDescent="0.3">
      <c r="A76">
        <v>129</v>
      </c>
      <c r="B76" t="str">
        <f>INDEX('Bella Start list'!B$2:B$278, MATCH($A76,'Bella Start list'!$A$2:$A$278,0))</f>
        <v>Craig</v>
      </c>
      <c r="C76" t="str">
        <f>INDEX('Bella Start list'!C$2:C$278, MATCH($A76,'Bella Start list'!$A$2:$A$278,0))</f>
        <v>Brown</v>
      </c>
      <c r="D76" t="str">
        <f>INDEX('Bella Start list'!D$2:D$278, MATCH($A76,'Bella Start list'!$A$2:$A$278,0))</f>
        <v>Male</v>
      </c>
      <c r="E76" t="s">
        <v>59</v>
      </c>
      <c r="F76" t="str">
        <f>INDEX('Bella Start list'!F$2:F$278, MATCH($A76,'Bella Start list'!$A$2:$A$278,0))</f>
        <v>M45-49</v>
      </c>
      <c r="G76" s="5">
        <v>75</v>
      </c>
      <c r="H76" t="s">
        <v>865</v>
      </c>
    </row>
    <row r="77" spans="1:8" x14ac:dyDescent="0.3">
      <c r="A77">
        <v>335</v>
      </c>
      <c r="B77" t="str">
        <f>INDEX('Bella Start list'!B$2:B$278, MATCH($A77,'Bella Start list'!$A$2:$A$278,0))</f>
        <v>John</v>
      </c>
      <c r="C77" t="str">
        <f>INDEX('Bella Start list'!C$2:C$278, MATCH($A77,'Bella Start list'!$A$2:$A$278,0))</f>
        <v>Fox</v>
      </c>
      <c r="D77" t="str">
        <f>INDEX('Bella Start list'!D$2:D$278, MATCH($A77,'Bella Start list'!$A$2:$A$278,0))</f>
        <v>Male</v>
      </c>
      <c r="F77" t="str">
        <f>INDEX('Bella Start list'!F$2:F$278, MATCH($A77,'Bella Start list'!$A$2:$A$278,0))</f>
        <v>M45-49</v>
      </c>
      <c r="G77" s="5">
        <v>76</v>
      </c>
      <c r="H77" t="s">
        <v>866</v>
      </c>
    </row>
    <row r="78" spans="1:8" x14ac:dyDescent="0.3">
      <c r="A78">
        <v>107</v>
      </c>
      <c r="B78" t="str">
        <f>INDEX('Bella Start list'!B$2:B$278, MATCH($A78,'Bella Start list'!$A$2:$A$278,0))</f>
        <v>Rebecca</v>
      </c>
      <c r="C78" t="str">
        <f>INDEX('Bella Start list'!C$2:C$278, MATCH($A78,'Bella Start list'!$A$2:$A$278,0))</f>
        <v>Simister</v>
      </c>
      <c r="D78" t="str">
        <f>INDEX('Bella Start list'!D$2:D$278, MATCH($A78,'Bella Start list'!$A$2:$A$278,0))</f>
        <v>Female</v>
      </c>
      <c r="E78" t="s">
        <v>27</v>
      </c>
      <c r="F78" t="str">
        <f>INDEX('Bella Start list'!F$2:F$278, MATCH($A78,'Bella Start list'!$A$2:$A$278,0))</f>
        <v>F30-34</v>
      </c>
      <c r="G78" s="5">
        <v>77</v>
      </c>
      <c r="H78" t="s">
        <v>867</v>
      </c>
    </row>
    <row r="79" spans="1:8" x14ac:dyDescent="0.3">
      <c r="A79">
        <v>112</v>
      </c>
      <c r="B79" t="str">
        <f>INDEX('Bella Start list'!B$2:B$278, MATCH($A79,'Bella Start list'!$A$2:$A$278,0))</f>
        <v>Max</v>
      </c>
      <c r="C79" t="str">
        <f>INDEX('Bella Start list'!C$2:C$278, MATCH($A79,'Bella Start list'!$A$2:$A$278,0))</f>
        <v>Steele</v>
      </c>
      <c r="D79" t="str">
        <f>INDEX('Bella Start list'!D$2:D$278, MATCH($A79,'Bella Start list'!$A$2:$A$278,0))</f>
        <v>Male</v>
      </c>
      <c r="E79" t="s">
        <v>27</v>
      </c>
      <c r="F79" t="str">
        <f>INDEX('Bella Start list'!F$2:F$278, MATCH($A79,'Bella Start list'!$A$2:$A$278,0))</f>
        <v>M30-34</v>
      </c>
      <c r="G79" s="5">
        <v>78</v>
      </c>
      <c r="H79" t="s">
        <v>868</v>
      </c>
    </row>
    <row r="80" spans="1:8" x14ac:dyDescent="0.3">
      <c r="A80">
        <v>101</v>
      </c>
      <c r="B80" t="str">
        <f>INDEX('Bella Start list'!B$2:B$278, MATCH($A80,'Bella Start list'!$A$2:$A$278,0))</f>
        <v>Janine</v>
      </c>
      <c r="C80" t="str">
        <f>INDEX('Bella Start list'!C$2:C$278, MATCH($A80,'Bella Start list'!$A$2:$A$278,0))</f>
        <v>Porter</v>
      </c>
      <c r="D80" t="str">
        <f>INDEX('Bella Start list'!D$2:D$278, MATCH($A80,'Bella Start list'!$A$2:$A$278,0))</f>
        <v>Female</v>
      </c>
      <c r="E80" t="s">
        <v>27</v>
      </c>
      <c r="F80" t="str">
        <f>INDEX('Bella Start list'!F$2:F$278, MATCH($A80,'Bella Start list'!$A$2:$A$278,0))</f>
        <v>F25-29</v>
      </c>
      <c r="G80" s="5">
        <v>79</v>
      </c>
      <c r="H80" t="s">
        <v>664</v>
      </c>
    </row>
    <row r="81" spans="1:8" x14ac:dyDescent="0.3">
      <c r="A81">
        <v>331</v>
      </c>
      <c r="B81" t="str">
        <f>INDEX('Bella Start list'!B$2:B$278, MATCH($A81,'Bella Start list'!$A$2:$A$278,0))</f>
        <v>Lauren</v>
      </c>
      <c r="C81" t="str">
        <f>INDEX('Bella Start list'!C$2:C$278, MATCH($A81,'Bella Start list'!$A$2:$A$278,0))</f>
        <v>Fairweather</v>
      </c>
      <c r="D81" t="str">
        <f>INDEX('Bella Start list'!D$2:D$278, MATCH($A81,'Bella Start list'!$A$2:$A$278,0))</f>
        <v>Female</v>
      </c>
      <c r="E81" t="s">
        <v>209</v>
      </c>
      <c r="F81" t="str">
        <f>INDEX('Bella Start list'!F$2:F$278, MATCH($A81,'Bella Start list'!$A$2:$A$278,0))</f>
        <v>F25-29</v>
      </c>
      <c r="G81" s="5">
        <v>80</v>
      </c>
      <c r="H81" t="s">
        <v>869</v>
      </c>
    </row>
    <row r="82" spans="1:8" x14ac:dyDescent="0.3">
      <c r="A82">
        <v>307</v>
      </c>
      <c r="B82" t="str">
        <f>INDEX('Bella Start list'!B$2:B$278, MATCH($A82,'Bella Start list'!$A$2:$A$278,0))</f>
        <v>Ian</v>
      </c>
      <c r="C82" t="str">
        <f>INDEX('Bella Start list'!C$2:C$278, MATCH($A82,'Bella Start list'!$A$2:$A$278,0))</f>
        <v>Birch</v>
      </c>
      <c r="D82" t="str">
        <f>INDEX('Bella Start list'!D$2:D$278, MATCH($A82,'Bella Start list'!$A$2:$A$278,0))</f>
        <v>Male</v>
      </c>
      <c r="E82" t="s">
        <v>27</v>
      </c>
      <c r="F82" t="str">
        <f>INDEX('Bella Start list'!F$2:F$278, MATCH($A82,'Bella Start list'!$A$2:$A$278,0))</f>
        <v>M45-49</v>
      </c>
      <c r="G82" s="5">
        <v>81</v>
      </c>
      <c r="H82" t="s">
        <v>870</v>
      </c>
    </row>
    <row r="83" spans="1:8" x14ac:dyDescent="0.3">
      <c r="A83">
        <v>370</v>
      </c>
      <c r="B83" t="str">
        <f>INDEX('Bella Start list'!B$2:B$278, MATCH($A83,'Bella Start list'!$A$2:$A$278,0))</f>
        <v>Roddy</v>
      </c>
      <c r="C83" t="str">
        <f>INDEX('Bella Start list'!C$2:C$278, MATCH($A83,'Bella Start list'!$A$2:$A$278,0))</f>
        <v>Macphee</v>
      </c>
      <c r="D83" t="str">
        <f>INDEX('Bella Start list'!D$2:D$278, MATCH($A83,'Bella Start list'!$A$2:$A$278,0))</f>
        <v>Male</v>
      </c>
      <c r="F83" t="str">
        <f>INDEX('Bella Start list'!F$2:F$278, MATCH($A83,'Bella Start list'!$A$2:$A$278,0))</f>
        <v>M50-54</v>
      </c>
      <c r="G83" s="5">
        <v>82</v>
      </c>
      <c r="H83" t="s">
        <v>871</v>
      </c>
    </row>
    <row r="84" spans="1:8" x14ac:dyDescent="0.3">
      <c r="A84">
        <v>402</v>
      </c>
      <c r="B84" t="str">
        <f>INDEX('Bella Start list'!B$2:B$278, MATCH($A84,'Bella Start list'!$A$2:$A$278,0))</f>
        <v>Andrew</v>
      </c>
      <c r="C84" t="str">
        <f>INDEX('Bella Start list'!C$2:C$278, MATCH($A84,'Bella Start list'!$A$2:$A$278,0))</f>
        <v>Mostyn</v>
      </c>
      <c r="D84" t="str">
        <f>INDEX('Bella Start list'!D$2:D$278, MATCH($A84,'Bella Start list'!$A$2:$A$278,0))</f>
        <v>Male</v>
      </c>
      <c r="E84" t="s">
        <v>13</v>
      </c>
      <c r="F84" t="str">
        <f>INDEX('Bella Start list'!F$2:F$278, MATCH($A84,'Bella Start list'!$A$2:$A$278,0))</f>
        <v>M35-39</v>
      </c>
      <c r="G84" s="5">
        <v>83</v>
      </c>
      <c r="H84" t="s">
        <v>680</v>
      </c>
    </row>
    <row r="85" spans="1:8" x14ac:dyDescent="0.3">
      <c r="A85">
        <v>329</v>
      </c>
      <c r="B85" t="str">
        <f>INDEX('Bella Start list'!B$2:B$278, MATCH($A85,'Bella Start list'!$A$2:$A$278,0))</f>
        <v>Scott</v>
      </c>
      <c r="C85" t="str">
        <f>INDEX('Bella Start list'!C$2:C$278, MATCH($A85,'Bella Start list'!$A$2:$A$278,0))</f>
        <v>Elliott</v>
      </c>
      <c r="D85" t="str">
        <f>INDEX('Bella Start list'!D$2:D$278, MATCH($A85,'Bella Start list'!$A$2:$A$278,0))</f>
        <v>Male</v>
      </c>
      <c r="E85" t="s">
        <v>46</v>
      </c>
      <c r="F85" t="str">
        <f>INDEX('Bella Start list'!F$2:F$278, MATCH($A85,'Bella Start list'!$A$2:$A$278,0))</f>
        <v>M55-59</v>
      </c>
      <c r="G85" s="5">
        <v>84</v>
      </c>
      <c r="H85" t="s">
        <v>872</v>
      </c>
    </row>
    <row r="86" spans="1:8" x14ac:dyDescent="0.3">
      <c r="A86">
        <v>80</v>
      </c>
      <c r="B86" t="str">
        <f>INDEX('Bella Start list'!B$2:B$278, MATCH($A86,'Bella Start list'!$A$2:$A$278,0))</f>
        <v>Anthony</v>
      </c>
      <c r="C86" t="str">
        <f>INDEX('Bella Start list'!C$2:C$278, MATCH($A86,'Bella Start list'!$A$2:$A$278,0))</f>
        <v>Mcgale</v>
      </c>
      <c r="D86" t="str">
        <f>INDEX('Bella Start list'!D$2:D$278, MATCH($A86,'Bella Start list'!$A$2:$A$278,0))</f>
        <v>Male</v>
      </c>
      <c r="E86" t="s">
        <v>407</v>
      </c>
      <c r="F86" t="str">
        <f>INDEX('Bella Start list'!F$2:F$278, MATCH($A86,'Bella Start list'!$A$2:$A$278,0))</f>
        <v>M45-49</v>
      </c>
      <c r="G86" s="5">
        <v>85</v>
      </c>
      <c r="H86" t="s">
        <v>873</v>
      </c>
    </row>
    <row r="87" spans="1:8" x14ac:dyDescent="0.3">
      <c r="A87">
        <v>45</v>
      </c>
      <c r="B87" t="str">
        <f>INDEX('Bella Start list'!B$2:B$278, MATCH($A87,'Bella Start list'!$A$2:$A$278,0))</f>
        <v>Laura</v>
      </c>
      <c r="C87" t="str">
        <f>INDEX('Bella Start list'!C$2:C$278, MATCH($A87,'Bella Start list'!$A$2:$A$278,0))</f>
        <v>Gray</v>
      </c>
      <c r="D87" t="str">
        <f>INDEX('Bella Start list'!D$2:D$278, MATCH($A87,'Bella Start list'!$A$2:$A$278,0))</f>
        <v>Female</v>
      </c>
      <c r="E87" t="s">
        <v>59</v>
      </c>
      <c r="F87" t="str">
        <f>INDEX('Bella Start list'!F$2:F$278, MATCH($A87,'Bella Start list'!$A$2:$A$278,0))</f>
        <v>F35-39</v>
      </c>
      <c r="G87" s="5">
        <v>86</v>
      </c>
      <c r="H87" t="s">
        <v>873</v>
      </c>
    </row>
    <row r="88" spans="1:8" x14ac:dyDescent="0.3">
      <c r="A88">
        <v>84</v>
      </c>
      <c r="B88" t="str">
        <f>INDEX('Bella Start list'!B$2:B$278, MATCH($A88,'Bella Start list'!$A$2:$A$278,0))</f>
        <v>David</v>
      </c>
      <c r="C88" t="str">
        <f>INDEX('Bella Start list'!C$2:C$278, MATCH($A88,'Bella Start list'!$A$2:$A$278,0))</f>
        <v>McKay</v>
      </c>
      <c r="D88" t="str">
        <f>INDEX('Bella Start list'!D$2:D$278, MATCH($A88,'Bella Start list'!$A$2:$A$278,0))</f>
        <v>Male</v>
      </c>
      <c r="E88" t="s">
        <v>59</v>
      </c>
      <c r="F88" t="str">
        <f>INDEX('Bella Start list'!F$2:F$278, MATCH($A88,'Bella Start list'!$A$2:$A$278,0))</f>
        <v>M35-39</v>
      </c>
      <c r="G88" s="5">
        <v>87</v>
      </c>
      <c r="H88" t="s">
        <v>874</v>
      </c>
    </row>
    <row r="89" spans="1:8" x14ac:dyDescent="0.3">
      <c r="A89">
        <v>323</v>
      </c>
      <c r="B89" t="str">
        <f>INDEX('Bella Start list'!B$2:B$278, MATCH($A89,'Bella Start list'!$A$2:$A$278,0))</f>
        <v>John</v>
      </c>
      <c r="C89" t="str">
        <f>INDEX('Bella Start list'!C$2:C$278, MATCH($A89,'Bella Start list'!$A$2:$A$278,0))</f>
        <v>Cunningham</v>
      </c>
      <c r="D89" t="str">
        <f>INDEX('Bella Start list'!D$2:D$278, MATCH($A89,'Bella Start list'!$A$2:$A$278,0))</f>
        <v>Male</v>
      </c>
      <c r="E89" t="s">
        <v>27</v>
      </c>
      <c r="F89" t="str">
        <f>INDEX('Bella Start list'!F$2:F$278, MATCH($A89,'Bella Start list'!$A$2:$A$278,0))</f>
        <v>M50-54</v>
      </c>
      <c r="G89" s="5">
        <v>88</v>
      </c>
      <c r="H89" t="s">
        <v>875</v>
      </c>
    </row>
    <row r="90" spans="1:8" x14ac:dyDescent="0.3">
      <c r="A90">
        <v>405</v>
      </c>
      <c r="B90" t="str">
        <f>INDEX('Bella Start list'!B$2:B$278, MATCH($A90,'Bella Start list'!$A$2:$A$278,0))</f>
        <v>Stewart</v>
      </c>
      <c r="C90" t="str">
        <f>INDEX('Bella Start list'!C$2:C$278, MATCH($A90,'Bella Start list'!$A$2:$A$278,0))</f>
        <v>Neilands</v>
      </c>
      <c r="D90" t="str">
        <f>INDEX('Bella Start list'!D$2:D$278, MATCH($A90,'Bella Start list'!$A$2:$A$278,0))</f>
        <v>Male</v>
      </c>
      <c r="E90" t="s">
        <v>85</v>
      </c>
      <c r="F90" t="str">
        <f>INDEX('Bella Start list'!F$2:F$278, MATCH($A90,'Bella Start list'!$A$2:$A$278,0))</f>
        <v>M40-44</v>
      </c>
      <c r="G90" s="5">
        <v>89</v>
      </c>
      <c r="H90" t="s">
        <v>667</v>
      </c>
    </row>
    <row r="91" spans="1:8" x14ac:dyDescent="0.3">
      <c r="A91">
        <v>309</v>
      </c>
      <c r="B91" t="str">
        <f>INDEX('Bella Start list'!B$2:B$278, MATCH($A91,'Bella Start list'!$A$2:$A$278,0))</f>
        <v>John</v>
      </c>
      <c r="C91" t="str">
        <f>INDEX('Bella Start list'!C$2:C$278, MATCH($A91,'Bella Start list'!$A$2:$A$278,0))</f>
        <v>Boyle</v>
      </c>
      <c r="D91" t="str">
        <f>INDEX('Bella Start list'!D$2:D$278, MATCH($A91,'Bella Start list'!$A$2:$A$278,0))</f>
        <v>Male</v>
      </c>
      <c r="F91" t="str">
        <f>INDEX('Bella Start list'!F$2:F$278, MATCH($A91,'Bella Start list'!$A$2:$A$278,0))</f>
        <v>M40-44</v>
      </c>
      <c r="G91" s="5">
        <v>90</v>
      </c>
      <c r="H91" t="s">
        <v>876</v>
      </c>
    </row>
    <row r="92" spans="1:8" x14ac:dyDescent="0.3">
      <c r="A92">
        <v>386</v>
      </c>
      <c r="B92" t="str">
        <f>INDEX('Bella Start list'!B$2:B$278, MATCH($A92,'Bella Start list'!$A$2:$A$278,0))</f>
        <v>Ross</v>
      </c>
      <c r="C92" t="str">
        <f>INDEX('Bella Start list'!C$2:C$278, MATCH($A92,'Bella Start list'!$A$2:$A$278,0))</f>
        <v>McKenzie</v>
      </c>
      <c r="D92" t="str">
        <f>INDEX('Bella Start list'!D$2:D$278, MATCH($A92,'Bella Start list'!$A$2:$A$278,0))</f>
        <v>Male</v>
      </c>
      <c r="F92" t="str">
        <f>INDEX('Bella Start list'!F$2:F$278, MATCH($A92,'Bella Start list'!$A$2:$A$278,0))</f>
        <v>M20-24</v>
      </c>
      <c r="G92" s="5">
        <v>91</v>
      </c>
      <c r="H92" t="s">
        <v>877</v>
      </c>
    </row>
    <row r="93" spans="1:8" x14ac:dyDescent="0.3">
      <c r="A93">
        <v>57</v>
      </c>
      <c r="B93" t="str">
        <f>INDEX('Bella Start list'!B$2:B$278, MATCH($A93,'Bella Start list'!$A$2:$A$278,0))</f>
        <v>Katherine</v>
      </c>
      <c r="C93" t="str">
        <f>INDEX('Bella Start list'!C$2:C$278, MATCH($A93,'Bella Start list'!$A$2:$A$278,0))</f>
        <v>Hylands</v>
      </c>
      <c r="D93" t="str">
        <f>INDEX('Bella Start list'!D$2:D$278, MATCH($A93,'Bella Start list'!$A$2:$A$278,0))</f>
        <v>Female</v>
      </c>
      <c r="E93" t="s">
        <v>27</v>
      </c>
      <c r="F93" t="str">
        <f>INDEX('Bella Start list'!F$2:F$278, MATCH($A93,'Bella Start list'!$A$2:$A$278,0))</f>
        <v>F30-34</v>
      </c>
      <c r="G93" s="5">
        <v>92</v>
      </c>
      <c r="H93" t="s">
        <v>878</v>
      </c>
    </row>
    <row r="94" spans="1:8" x14ac:dyDescent="0.3">
      <c r="A94">
        <v>73</v>
      </c>
      <c r="B94" t="str">
        <f>INDEX('Bella Start list'!B$2:B$278, MATCH($A94,'Bella Start list'!$A$2:$A$278,0))</f>
        <v xml:space="preserve">Elsie </v>
      </c>
      <c r="C94" t="str">
        <f>INDEX('Bella Start list'!C$2:C$278, MATCH($A94,'Bella Start list'!$A$2:$A$278,0))</f>
        <v>Macdonald</v>
      </c>
      <c r="D94" t="str">
        <f>INDEX('Bella Start list'!D$2:D$278, MATCH($A94,'Bella Start list'!$A$2:$A$278,0))</f>
        <v>Female</v>
      </c>
      <c r="E94" t="s">
        <v>59</v>
      </c>
      <c r="F94" t="str">
        <f>INDEX('Bella Start list'!F$2:F$278, MATCH($A94,'Bella Start list'!$A$2:$A$278,0))</f>
        <v>F35-39</v>
      </c>
      <c r="G94" s="5">
        <v>93</v>
      </c>
      <c r="H94" t="s">
        <v>795</v>
      </c>
    </row>
    <row r="95" spans="1:8" x14ac:dyDescent="0.3">
      <c r="A95">
        <v>404</v>
      </c>
      <c r="B95" t="str">
        <f>INDEX('Bella Start list'!B$2:B$278, MATCH($A95,'Bella Start list'!$A$2:$A$278,0))</f>
        <v>David</v>
      </c>
      <c r="C95" t="str">
        <f>INDEX('Bella Start list'!C$2:C$278, MATCH($A95,'Bella Start list'!$A$2:$A$278,0))</f>
        <v>Murphy</v>
      </c>
      <c r="D95" t="str">
        <f>INDEX('Bella Start list'!D$2:D$278, MATCH($A95,'Bella Start list'!$A$2:$A$278,0))</f>
        <v>Male</v>
      </c>
      <c r="E95" t="s">
        <v>80</v>
      </c>
      <c r="F95" t="str">
        <f>INDEX('Bella Start list'!F$2:F$278, MATCH($A95,'Bella Start list'!$A$2:$A$278,0))</f>
        <v>M45-49</v>
      </c>
      <c r="G95" s="5">
        <v>94</v>
      </c>
      <c r="H95" t="s">
        <v>879</v>
      </c>
    </row>
    <row r="96" spans="1:8" x14ac:dyDescent="0.3">
      <c r="A96">
        <v>301</v>
      </c>
      <c r="B96" t="str">
        <f>INDEX('Bella Start list'!B$2:B$278, MATCH($A96,'Bella Start list'!$A$2:$A$278,0))</f>
        <v>Colin</v>
      </c>
      <c r="C96" t="str">
        <f>INDEX('Bella Start list'!C$2:C$278, MATCH($A96,'Bella Start list'!$A$2:$A$278,0))</f>
        <v>Anderson</v>
      </c>
      <c r="D96" t="str">
        <f>INDEX('Bella Start list'!D$2:D$278, MATCH($A96,'Bella Start list'!$A$2:$A$278,0))</f>
        <v>Male</v>
      </c>
      <c r="F96" t="str">
        <f>INDEX('Bella Start list'!F$2:F$278, MATCH($A96,'Bella Start list'!$A$2:$A$278,0))</f>
        <v>M40-44</v>
      </c>
      <c r="G96" s="5">
        <v>95</v>
      </c>
      <c r="H96" t="s">
        <v>879</v>
      </c>
    </row>
    <row r="97" spans="1:8" x14ac:dyDescent="0.3">
      <c r="A97">
        <v>105</v>
      </c>
      <c r="B97" t="str">
        <f>INDEX('Bella Start list'!B$2:B$278, MATCH($A97,'Bella Start list'!$A$2:$A$278,0))</f>
        <v>Robert</v>
      </c>
      <c r="C97" t="str">
        <f>INDEX('Bella Start list'!C$2:C$278, MATCH($A97,'Bella Start list'!$A$2:$A$278,0))</f>
        <v>Rogerson</v>
      </c>
      <c r="D97" t="str">
        <f>INDEX('Bella Start list'!D$2:D$278, MATCH($A97,'Bella Start list'!$A$2:$A$278,0))</f>
        <v>Male</v>
      </c>
      <c r="E97" t="s">
        <v>46</v>
      </c>
      <c r="F97" t="str">
        <f>INDEX('Bella Start list'!F$2:F$278, MATCH($A97,'Bella Start list'!$A$2:$A$278,0))</f>
        <v>M55-59</v>
      </c>
      <c r="G97" s="5">
        <v>96</v>
      </c>
      <c r="H97" t="s">
        <v>880</v>
      </c>
    </row>
    <row r="98" spans="1:8" x14ac:dyDescent="0.3">
      <c r="A98">
        <v>103</v>
      </c>
      <c r="B98" t="str">
        <f>INDEX('Bella Start list'!B$2:B$278, MATCH($A98,'Bella Start list'!$A$2:$A$278,0))</f>
        <v>Suzanne</v>
      </c>
      <c r="C98" t="str">
        <f>INDEX('Bella Start list'!C$2:C$278, MATCH($A98,'Bella Start list'!$A$2:$A$278,0))</f>
        <v>Rae</v>
      </c>
      <c r="D98" t="str">
        <f>INDEX('Bella Start list'!D$2:D$278, MATCH($A98,'Bella Start list'!$A$2:$A$278,0))</f>
        <v>Female</v>
      </c>
      <c r="E98" t="s">
        <v>59</v>
      </c>
      <c r="F98" t="str">
        <f>INDEX('Bella Start list'!F$2:F$278, MATCH($A98,'Bella Start list'!$A$2:$A$278,0))</f>
        <v>F30-34</v>
      </c>
      <c r="G98" s="5">
        <v>97</v>
      </c>
      <c r="H98" t="s">
        <v>881</v>
      </c>
    </row>
    <row r="99" spans="1:8" x14ac:dyDescent="0.3">
      <c r="A99">
        <v>69</v>
      </c>
      <c r="B99" t="str">
        <f>INDEX('Bella Start list'!B$2:B$278, MATCH($A99,'Bella Start list'!$A$2:$A$278,0))</f>
        <v>Ian</v>
      </c>
      <c r="C99" t="str">
        <f>INDEX('Bella Start list'!C$2:C$278, MATCH($A99,'Bella Start list'!$A$2:$A$278,0))</f>
        <v>Macdonald</v>
      </c>
      <c r="D99" t="str">
        <f>INDEX('Bella Start list'!D$2:D$278, MATCH($A99,'Bella Start list'!$A$2:$A$278,0))</f>
        <v>Male</v>
      </c>
      <c r="F99" t="str">
        <f>INDEX('Bella Start list'!F$2:F$278, MATCH($A99,'Bella Start list'!$A$2:$A$278,0))</f>
        <v>M45-49</v>
      </c>
      <c r="G99" s="5">
        <v>98</v>
      </c>
      <c r="H99" t="s">
        <v>881</v>
      </c>
    </row>
    <row r="100" spans="1:8" x14ac:dyDescent="0.3">
      <c r="A100">
        <v>333</v>
      </c>
      <c r="B100" t="str">
        <f>INDEX('Bella Start list'!B$2:B$278, MATCH($A100,'Bella Start list'!$A$2:$A$278,0))</f>
        <v>Roberta</v>
      </c>
      <c r="C100" t="str">
        <f>INDEX('Bella Start list'!C$2:C$278, MATCH($A100,'Bella Start list'!$A$2:$A$278,0))</f>
        <v>Fletcher</v>
      </c>
      <c r="D100" t="str">
        <f>INDEX('Bella Start list'!D$2:D$278, MATCH($A100,'Bella Start list'!$A$2:$A$278,0))</f>
        <v>Female</v>
      </c>
      <c r="E100" t="s">
        <v>94</v>
      </c>
      <c r="F100" t="str">
        <f>INDEX('Bella Start list'!F$2:F$278, MATCH($A100,'Bella Start list'!$A$2:$A$278,0))</f>
        <v>F30-34</v>
      </c>
      <c r="G100" s="5">
        <v>99</v>
      </c>
      <c r="H100" t="s">
        <v>695</v>
      </c>
    </row>
    <row r="101" spans="1:8" x14ac:dyDescent="0.3">
      <c r="A101">
        <v>377</v>
      </c>
      <c r="B101" t="str">
        <f>INDEX('Bella Start list'!B$2:B$278, MATCH($A101,'Bella Start list'!$A$2:$A$278,0))</f>
        <v>claire</v>
      </c>
      <c r="C101" t="str">
        <f>INDEX('Bella Start list'!C$2:C$278, MATCH($A101,'Bella Start list'!$A$2:$A$278,0))</f>
        <v>mccormick</v>
      </c>
      <c r="D101" t="str">
        <f>INDEX('Bella Start list'!D$2:D$278, MATCH($A101,'Bella Start list'!$A$2:$A$278,0))</f>
        <v>Female</v>
      </c>
      <c r="E101" t="s">
        <v>27</v>
      </c>
      <c r="F101" t="str">
        <f>INDEX('Bella Start list'!F$2:F$278, MATCH($A101,'Bella Start list'!$A$2:$A$278,0))</f>
        <v>F50-54</v>
      </c>
      <c r="G101" s="5">
        <v>100</v>
      </c>
      <c r="H101" t="s">
        <v>882</v>
      </c>
    </row>
    <row r="102" spans="1:8" x14ac:dyDescent="0.3">
      <c r="A102">
        <v>116</v>
      </c>
      <c r="B102" t="str">
        <f>INDEX('Bella Start list'!B$2:B$278, MATCH($A102,'Bella Start list'!$A$2:$A$278,0))</f>
        <v>Jeremy</v>
      </c>
      <c r="C102" t="str">
        <f>INDEX('Bella Start list'!C$2:C$278, MATCH($A102,'Bella Start list'!$A$2:$A$278,0))</f>
        <v>Sutton-Hibbert</v>
      </c>
      <c r="D102" t="str">
        <f>INDEX('Bella Start list'!D$2:D$278, MATCH($A102,'Bella Start list'!$A$2:$A$278,0))</f>
        <v>Male</v>
      </c>
      <c r="E102" t="s">
        <v>27</v>
      </c>
      <c r="F102" t="str">
        <f>INDEX('Bella Start list'!F$2:F$278, MATCH($A102,'Bella Start list'!$A$2:$A$278,0))</f>
        <v>M45-49</v>
      </c>
      <c r="G102" s="5">
        <v>101</v>
      </c>
      <c r="H102" t="s">
        <v>883</v>
      </c>
    </row>
    <row r="103" spans="1:8" x14ac:dyDescent="0.3">
      <c r="A103">
        <v>31</v>
      </c>
      <c r="B103" t="str">
        <f>INDEX('Bella Start list'!B$2:B$278, MATCH($A103,'Bella Start list'!$A$2:$A$278,0))</f>
        <v>Stuart</v>
      </c>
      <c r="C103" t="str">
        <f>INDEX('Bella Start list'!C$2:C$278, MATCH($A103,'Bella Start list'!$A$2:$A$278,0))</f>
        <v>Donald</v>
      </c>
      <c r="D103" t="str">
        <f>INDEX('Bella Start list'!D$2:D$278, MATCH($A103,'Bella Start list'!$A$2:$A$278,0))</f>
        <v>Male</v>
      </c>
      <c r="E103" t="s">
        <v>59</v>
      </c>
      <c r="F103" t="str">
        <f>INDEX('Bella Start list'!F$2:F$278, MATCH($A103,'Bella Start list'!$A$2:$A$278,0))</f>
        <v>M35-39</v>
      </c>
      <c r="G103" s="5">
        <v>102</v>
      </c>
      <c r="H103" t="s">
        <v>698</v>
      </c>
    </row>
    <row r="104" spans="1:8" x14ac:dyDescent="0.3">
      <c r="A104">
        <v>306</v>
      </c>
      <c r="B104" t="str">
        <f>INDEX('Bella Start list'!B$2:B$278, MATCH($A104,'Bella Start list'!$A$2:$A$278,0))</f>
        <v>Jennifer</v>
      </c>
      <c r="C104" t="str">
        <f>INDEX('Bella Start list'!C$2:C$278, MATCH($A104,'Bella Start list'!$A$2:$A$278,0))</f>
        <v>Beattie</v>
      </c>
      <c r="D104" t="str">
        <f>INDEX('Bella Start list'!D$2:D$278, MATCH($A104,'Bella Start list'!$A$2:$A$278,0))</f>
        <v>Female</v>
      </c>
      <c r="E104" t="s">
        <v>74</v>
      </c>
      <c r="F104" t="str">
        <f>INDEX('Bella Start list'!F$2:F$278, MATCH($A104,'Bella Start list'!$A$2:$A$278,0))</f>
        <v>F35-39</v>
      </c>
      <c r="G104" s="5">
        <v>103</v>
      </c>
      <c r="H104" t="s">
        <v>884</v>
      </c>
    </row>
    <row r="105" spans="1:8" x14ac:dyDescent="0.3">
      <c r="A105">
        <v>368</v>
      </c>
      <c r="B105" t="str">
        <f>INDEX('Bella Start list'!B$2:B$278, MATCH($A105,'Bella Start list'!$A$2:$A$278,0))</f>
        <v>Jayne</v>
      </c>
      <c r="C105" t="str">
        <f>INDEX('Bella Start list'!C$2:C$278, MATCH($A105,'Bella Start list'!$A$2:$A$278,0))</f>
        <v>Macnamara</v>
      </c>
      <c r="D105" t="str">
        <f>INDEX('Bella Start list'!D$2:D$278, MATCH($A105,'Bella Start list'!$A$2:$A$278,0))</f>
        <v>Female</v>
      </c>
      <c r="E105" t="s">
        <v>27</v>
      </c>
      <c r="F105" t="str">
        <f>INDEX('Bella Start list'!F$2:F$278, MATCH($A105,'Bella Start list'!$A$2:$A$278,0))</f>
        <v>F45-49</v>
      </c>
      <c r="G105" s="5">
        <v>104</v>
      </c>
      <c r="H105" t="s">
        <v>885</v>
      </c>
    </row>
    <row r="106" spans="1:8" x14ac:dyDescent="0.3">
      <c r="A106">
        <v>26</v>
      </c>
      <c r="B106" t="str">
        <f>INDEX('Bella Start list'!B$2:B$278, MATCH($A106,'Bella Start list'!$A$2:$A$278,0))</f>
        <v>Claire</v>
      </c>
      <c r="C106" t="str">
        <f>INDEX('Bella Start list'!C$2:C$278, MATCH($A106,'Bella Start list'!$A$2:$A$278,0))</f>
        <v>Culley</v>
      </c>
      <c r="D106" t="str">
        <f>INDEX('Bella Start list'!D$2:D$278, MATCH($A106,'Bella Start list'!$A$2:$A$278,0))</f>
        <v>Female</v>
      </c>
      <c r="E106" t="s">
        <v>13</v>
      </c>
      <c r="F106" t="str">
        <f>INDEX('Bella Start list'!F$2:F$278, MATCH($A106,'Bella Start list'!$A$2:$A$278,0))</f>
        <v>F40-44</v>
      </c>
      <c r="G106" s="5">
        <v>105</v>
      </c>
      <c r="H106" t="s">
        <v>797</v>
      </c>
    </row>
    <row r="107" spans="1:8" x14ac:dyDescent="0.3">
      <c r="A107">
        <v>396</v>
      </c>
      <c r="B107" t="str">
        <f>INDEX('Bella Start list'!B$2:B$278, MATCH($A107,'Bella Start list'!$A$2:$A$278,0))</f>
        <v>Robyn</v>
      </c>
      <c r="C107" t="str">
        <f>INDEX('Bella Start list'!C$2:C$278, MATCH($A107,'Bella Start list'!$A$2:$A$278,0))</f>
        <v>Millar</v>
      </c>
      <c r="D107" t="str">
        <f>INDEX('Bella Start list'!D$2:D$278, MATCH($A107,'Bella Start list'!$A$2:$A$278,0))</f>
        <v>Female</v>
      </c>
      <c r="E107" t="s">
        <v>259</v>
      </c>
      <c r="F107" t="str">
        <f>INDEX('Bella Start list'!F$2:F$278, MATCH($A107,'Bella Start list'!$A$2:$A$278,0))</f>
        <v>F25-29</v>
      </c>
      <c r="G107" s="5">
        <v>106</v>
      </c>
      <c r="H107" t="s">
        <v>886</v>
      </c>
    </row>
    <row r="108" spans="1:8" x14ac:dyDescent="0.3">
      <c r="A108">
        <v>22</v>
      </c>
      <c r="B108" t="str">
        <f>INDEX('Bella Start list'!B$2:B$278, MATCH($A108,'Bella Start list'!$A$2:$A$278,0))</f>
        <v>Lesley</v>
      </c>
      <c r="C108" t="str">
        <f>INDEX('Bella Start list'!C$2:C$278, MATCH($A108,'Bella Start list'!$A$2:$A$278,0))</f>
        <v>Corr</v>
      </c>
      <c r="D108" t="str">
        <f>INDEX('Bella Start list'!D$2:D$278, MATCH($A108,'Bella Start list'!$A$2:$A$278,0))</f>
        <v>Female</v>
      </c>
      <c r="E108" t="s">
        <v>271</v>
      </c>
      <c r="F108" t="str">
        <f>INDEX('Bella Start list'!F$2:F$278, MATCH($A108,'Bella Start list'!$A$2:$A$278,0))</f>
        <v>F45-49</v>
      </c>
      <c r="G108" s="5">
        <v>107</v>
      </c>
      <c r="H108" t="s">
        <v>887</v>
      </c>
    </row>
    <row r="109" spans="1:8" x14ac:dyDescent="0.3">
      <c r="A109">
        <v>316</v>
      </c>
      <c r="B109" t="str">
        <f>INDEX('Bella Start list'!B$2:B$278, MATCH($A109,'Bella Start list'!$A$2:$A$278,0))</f>
        <v>Thomas</v>
      </c>
      <c r="C109" t="str">
        <f>INDEX('Bella Start list'!C$2:C$278, MATCH($A109,'Bella Start list'!$A$2:$A$278,0))</f>
        <v>Connelly</v>
      </c>
      <c r="D109" t="str">
        <f>INDEX('Bella Start list'!D$2:D$278, MATCH($A109,'Bella Start list'!$A$2:$A$278,0))</f>
        <v>Male</v>
      </c>
      <c r="F109" t="str">
        <f>INDEX('Bella Start list'!F$2:F$278, MATCH($A109,'Bella Start list'!$A$2:$A$278,0))</f>
        <v>M35-39</v>
      </c>
      <c r="G109" s="5">
        <v>108</v>
      </c>
      <c r="H109" t="s">
        <v>888</v>
      </c>
    </row>
    <row r="110" spans="1:8" x14ac:dyDescent="0.3">
      <c r="A110">
        <v>379</v>
      </c>
      <c r="B110" t="str">
        <f>INDEX('Bella Start list'!B$2:B$278, MATCH($A110,'Bella Start list'!$A$2:$A$278,0))</f>
        <v>Fiona</v>
      </c>
      <c r="C110" t="str">
        <f>INDEX('Bella Start list'!C$2:C$278, MATCH($A110,'Bella Start list'!$A$2:$A$278,0))</f>
        <v>McDonald</v>
      </c>
      <c r="D110" t="str">
        <f>INDEX('Bella Start list'!D$2:D$278, MATCH($A110,'Bella Start list'!$A$2:$A$278,0))</f>
        <v>Female</v>
      </c>
      <c r="E110" t="s">
        <v>209</v>
      </c>
      <c r="F110" t="str">
        <f>INDEX('Bella Start list'!F$2:F$278, MATCH($A110,'Bella Start list'!$A$2:$A$278,0))</f>
        <v>F55-59</v>
      </c>
      <c r="G110" s="5">
        <v>109</v>
      </c>
      <c r="H110" t="s">
        <v>889</v>
      </c>
    </row>
    <row r="111" spans="1:8" x14ac:dyDescent="0.3">
      <c r="A111">
        <v>321</v>
      </c>
      <c r="B111" t="str">
        <f>INDEX('Bella Start list'!B$2:B$278, MATCH($A111,'Bella Start list'!$A$2:$A$278,0))</f>
        <v>Ashley</v>
      </c>
      <c r="C111" t="str">
        <f>INDEX('Bella Start list'!C$2:C$278, MATCH($A111,'Bella Start list'!$A$2:$A$278,0))</f>
        <v>Craig</v>
      </c>
      <c r="D111" t="str">
        <f>INDEX('Bella Start list'!D$2:D$278, MATCH($A111,'Bella Start list'!$A$2:$A$278,0))</f>
        <v>Female</v>
      </c>
      <c r="F111" t="str">
        <f>INDEX('Bella Start list'!F$2:F$278, MATCH($A111,'Bella Start list'!$A$2:$A$278,0))</f>
        <v>F40-44</v>
      </c>
      <c r="G111" s="5">
        <v>110</v>
      </c>
      <c r="H111" t="s">
        <v>890</v>
      </c>
    </row>
    <row r="112" spans="1:8" x14ac:dyDescent="0.3">
      <c r="A112">
        <v>415</v>
      </c>
      <c r="B112" t="str">
        <f>INDEX('Bella Start list'!B$2:B$278, MATCH($A112,'Bella Start list'!$A$2:$A$278,0))</f>
        <v>Anne</v>
      </c>
      <c r="C112" t="str">
        <f>INDEX('Bella Start list'!C$2:C$278, MATCH($A112,'Bella Start list'!$A$2:$A$278,0))</f>
        <v>Sillars</v>
      </c>
      <c r="D112" t="str">
        <f>INDEX('Bella Start list'!D$2:D$278, MATCH($A112,'Bella Start list'!$A$2:$A$278,0))</f>
        <v>Female</v>
      </c>
      <c r="E112" t="s">
        <v>59</v>
      </c>
      <c r="F112" t="str">
        <f>INDEX('Bella Start list'!F$2:F$278, MATCH($A112,'Bella Start list'!$A$2:$A$278,0))</f>
        <v>F30-34</v>
      </c>
      <c r="G112" s="5">
        <v>111</v>
      </c>
      <c r="H112" t="s">
        <v>891</v>
      </c>
    </row>
    <row r="113" spans="1:8" x14ac:dyDescent="0.3">
      <c r="A113">
        <v>375</v>
      </c>
      <c r="B113" t="str">
        <f>INDEX('Bella Start list'!B$2:B$278, MATCH($A113,'Bella Start list'!$A$2:$A$278,0))</f>
        <v>Marie</v>
      </c>
      <c r="C113" t="str">
        <f>INDEX('Bella Start list'!C$2:C$278, MATCH($A113,'Bella Start list'!$A$2:$A$278,0))</f>
        <v>McChord</v>
      </c>
      <c r="D113" t="str">
        <f>INDEX('Bella Start list'!D$2:D$278, MATCH($A113,'Bella Start list'!$A$2:$A$278,0))</f>
        <v>Female</v>
      </c>
      <c r="E113" t="s">
        <v>46</v>
      </c>
      <c r="F113" t="str">
        <f>INDEX('Bella Start list'!F$2:F$278, MATCH($A113,'Bella Start list'!$A$2:$A$278,0))</f>
        <v>F60-64</v>
      </c>
      <c r="G113" s="5">
        <v>112</v>
      </c>
      <c r="H113" t="s">
        <v>892</v>
      </c>
    </row>
    <row r="114" spans="1:8" x14ac:dyDescent="0.3">
      <c r="A114">
        <v>36</v>
      </c>
      <c r="B114" t="str">
        <f>INDEX('Bella Start list'!B$2:B$278, MATCH($A114,'Bella Start list'!$A$2:$A$278,0))</f>
        <v>James</v>
      </c>
      <c r="C114" t="str">
        <f>INDEX('Bella Start list'!C$2:C$278, MATCH($A114,'Bella Start list'!$A$2:$A$278,0))</f>
        <v>Ferguson</v>
      </c>
      <c r="D114" t="str">
        <f>INDEX('Bella Start list'!D$2:D$278, MATCH($A114,'Bella Start list'!$A$2:$A$278,0))</f>
        <v>Male</v>
      </c>
      <c r="F114" t="str">
        <f>INDEX('Bella Start list'!F$2:F$278, MATCH($A114,'Bella Start list'!$A$2:$A$278,0))</f>
        <v>M30-34</v>
      </c>
      <c r="G114" s="5">
        <v>113</v>
      </c>
      <c r="H114" t="s">
        <v>893</v>
      </c>
    </row>
    <row r="115" spans="1:8" x14ac:dyDescent="0.3">
      <c r="A115">
        <v>422</v>
      </c>
      <c r="B115" t="str">
        <f>INDEX('Bella Start list'!B$2:B$278, MATCH($A115,'Bella Start list'!$A$2:$A$278,0))</f>
        <v>Robbie</v>
      </c>
      <c r="C115" t="str">
        <f>INDEX('Bella Start list'!C$2:C$278, MATCH($A115,'Bella Start list'!$A$2:$A$278,0))</f>
        <v>Smith</v>
      </c>
      <c r="D115" t="str">
        <f>INDEX('Bella Start list'!D$2:D$278, MATCH($A115,'Bella Start list'!$A$2:$A$278,0))</f>
        <v>Male</v>
      </c>
      <c r="E115" t="s">
        <v>27</v>
      </c>
      <c r="F115" t="str">
        <f>INDEX('Bella Start list'!F$2:F$278, MATCH($A115,'Bella Start list'!$A$2:$A$278,0))</f>
        <v>M20-24</v>
      </c>
      <c r="G115" s="5">
        <v>114</v>
      </c>
      <c r="H115" t="s">
        <v>731</v>
      </c>
    </row>
    <row r="116" spans="1:8" x14ac:dyDescent="0.3">
      <c r="A116">
        <v>30</v>
      </c>
      <c r="B116" t="str">
        <f>INDEX('Bella Start list'!B$2:B$278, MATCH($A116,'Bella Start list'!$A$2:$A$278,0))</f>
        <v>maria</v>
      </c>
      <c r="C116" t="str">
        <f>INDEX('Bella Start list'!C$2:C$278, MATCH($A116,'Bella Start list'!$A$2:$A$278,0))</f>
        <v>doherty</v>
      </c>
      <c r="D116" t="str">
        <f>INDEX('Bella Start list'!D$2:D$278, MATCH($A116,'Bella Start list'!$A$2:$A$278,0))</f>
        <v>Female</v>
      </c>
      <c r="E116" t="s">
        <v>173</v>
      </c>
      <c r="F116" t="str">
        <f>INDEX('Bella Start list'!F$2:F$278, MATCH($A116,'Bella Start list'!$A$2:$A$278,0))</f>
        <v>F50-54</v>
      </c>
      <c r="G116" s="5">
        <v>115</v>
      </c>
      <c r="H116" t="s">
        <v>894</v>
      </c>
    </row>
    <row r="117" spans="1:8" x14ac:dyDescent="0.3">
      <c r="A117">
        <v>416</v>
      </c>
      <c r="B117" t="str">
        <f>INDEX('Bella Start list'!B$2:B$278, MATCH($A117,'Bella Start list'!$A$2:$A$278,0))</f>
        <v>Colin</v>
      </c>
      <c r="C117" t="str">
        <f>INDEX('Bella Start list'!C$2:C$278, MATCH($A117,'Bella Start list'!$A$2:$A$278,0))</f>
        <v>Simpson</v>
      </c>
      <c r="D117" t="str">
        <f>INDEX('Bella Start list'!D$2:D$278, MATCH($A117,'Bella Start list'!$A$2:$A$278,0))</f>
        <v>Male</v>
      </c>
      <c r="E117" t="s">
        <v>46</v>
      </c>
      <c r="F117" t="str">
        <f>INDEX('Bella Start list'!F$2:F$278, MATCH($A117,'Bella Start list'!$A$2:$A$278,0))</f>
        <v>M60-64</v>
      </c>
      <c r="G117" s="5">
        <v>116</v>
      </c>
      <c r="H117" t="s">
        <v>895</v>
      </c>
    </row>
    <row r="118" spans="1:8" x14ac:dyDescent="0.3">
      <c r="A118">
        <v>38</v>
      </c>
      <c r="B118" t="str">
        <f>INDEX('Bella Start list'!B$2:B$278, MATCH($A118,'Bella Start list'!$A$2:$A$278,0))</f>
        <v>Gordon</v>
      </c>
      <c r="C118" t="str">
        <f>INDEX('Bella Start list'!C$2:C$278, MATCH($A118,'Bella Start list'!$A$2:$A$278,0))</f>
        <v>Gallacher</v>
      </c>
      <c r="D118" t="str">
        <f>INDEX('Bella Start list'!D$2:D$278, MATCH($A118,'Bella Start list'!$A$2:$A$278,0))</f>
        <v>Male</v>
      </c>
      <c r="E118" t="s">
        <v>27</v>
      </c>
      <c r="F118" t="str">
        <f>INDEX('Bella Start list'!F$2:F$278, MATCH($A118,'Bella Start list'!$A$2:$A$278,0))</f>
        <v>M45-49</v>
      </c>
      <c r="G118" s="5">
        <v>117</v>
      </c>
      <c r="H118" t="s">
        <v>896</v>
      </c>
    </row>
    <row r="119" spans="1:8" x14ac:dyDescent="0.3">
      <c r="A119">
        <v>46</v>
      </c>
      <c r="B119" t="str">
        <f>INDEX('Bella Start list'!B$2:B$278, MATCH($A119,'Bella Start list'!$A$2:$A$278,0))</f>
        <v>Norman</v>
      </c>
      <c r="C119" t="str">
        <f>INDEX('Bella Start list'!C$2:C$278, MATCH($A119,'Bella Start list'!$A$2:$A$278,0))</f>
        <v>Groves</v>
      </c>
      <c r="D119" t="str">
        <f>INDEX('Bella Start list'!D$2:D$278, MATCH($A119,'Bella Start list'!$A$2:$A$278,0))</f>
        <v>Male</v>
      </c>
      <c r="F119" t="str">
        <f>INDEX('Bella Start list'!F$2:F$278, MATCH($A119,'Bella Start list'!$A$2:$A$278,0))</f>
        <v>M55-59</v>
      </c>
      <c r="G119" s="5">
        <v>118</v>
      </c>
      <c r="H119" t="s">
        <v>897</v>
      </c>
    </row>
    <row r="120" spans="1:8" x14ac:dyDescent="0.3">
      <c r="A120">
        <v>124</v>
      </c>
      <c r="B120" t="str">
        <f>INDEX('Bella Start list'!B$2:B$278, MATCH($A120,'Bella Start list'!$A$2:$A$278,0))</f>
        <v>david</v>
      </c>
      <c r="C120" t="str">
        <f>INDEX('Bella Start list'!C$2:C$278, MATCH($A120,'Bella Start list'!$A$2:$A$278,0))</f>
        <v>wilson</v>
      </c>
      <c r="D120" t="str">
        <f>INDEX('Bella Start list'!D$2:D$278, MATCH($A120,'Bella Start list'!$A$2:$A$278,0))</f>
        <v>Male</v>
      </c>
      <c r="F120" t="str">
        <f>INDEX('Bella Start list'!F$2:F$278, MATCH($A120,'Bella Start list'!$A$2:$A$278,0))</f>
        <v>M40-44</v>
      </c>
      <c r="G120" s="5">
        <v>119</v>
      </c>
      <c r="H120" t="s">
        <v>898</v>
      </c>
    </row>
    <row r="121" spans="1:8" x14ac:dyDescent="0.3">
      <c r="A121">
        <v>16</v>
      </c>
      <c r="B121" t="str">
        <f>INDEX('Bella Start list'!B$2:B$278, MATCH($A121,'Bella Start list'!$A$2:$A$278,0))</f>
        <v>Catie</v>
      </c>
      <c r="C121" t="str">
        <f>INDEX('Bella Start list'!C$2:C$278, MATCH($A121,'Bella Start list'!$A$2:$A$278,0))</f>
        <v>Clark</v>
      </c>
      <c r="D121" t="str">
        <f>INDEX('Bella Start list'!D$2:D$278, MATCH($A121,'Bella Start list'!$A$2:$A$278,0))</f>
        <v>Female</v>
      </c>
      <c r="F121" t="str">
        <f>INDEX('Bella Start list'!F$2:F$278, MATCH($A121,'Bella Start list'!$A$2:$A$278,0))</f>
        <v>F25-29</v>
      </c>
      <c r="G121" s="5">
        <v>120</v>
      </c>
      <c r="H121" t="s">
        <v>899</v>
      </c>
    </row>
    <row r="122" spans="1:8" x14ac:dyDescent="0.3">
      <c r="A122">
        <v>346</v>
      </c>
      <c r="B122" t="str">
        <f>INDEX('Bella Start list'!B$2:B$278, MATCH($A122,'Bella Start list'!$A$2:$A$278,0))</f>
        <v>Edward</v>
      </c>
      <c r="C122" t="str">
        <f>INDEX('Bella Start list'!C$2:C$278, MATCH($A122,'Bella Start list'!$A$2:$A$278,0))</f>
        <v>Guccione</v>
      </c>
      <c r="D122" t="str">
        <f>INDEX('Bella Start list'!D$2:D$278, MATCH($A122,'Bella Start list'!$A$2:$A$278,0))</f>
        <v>Male</v>
      </c>
      <c r="F122" t="str">
        <f>INDEX('Bella Start list'!F$2:F$278, MATCH($A122,'Bella Start list'!$A$2:$A$278,0))</f>
        <v>M35-39</v>
      </c>
      <c r="G122" s="5">
        <v>121</v>
      </c>
      <c r="H122" t="s">
        <v>710</v>
      </c>
    </row>
    <row r="123" spans="1:8" x14ac:dyDescent="0.3">
      <c r="A123">
        <v>391</v>
      </c>
      <c r="B123" t="str">
        <f>INDEX('Bella Start list'!B$2:B$278, MATCH($A123,'Bella Start list'!$A$2:$A$278,0))</f>
        <v>Brian</v>
      </c>
      <c r="C123" t="str">
        <f>INDEX('Bella Start list'!C$2:C$278, MATCH($A123,'Bella Start list'!$A$2:$A$278,0))</f>
        <v>Mclure</v>
      </c>
      <c r="D123" t="str">
        <f>INDEX('Bella Start list'!D$2:D$278, MATCH($A123,'Bella Start list'!$A$2:$A$278,0))</f>
        <v>Male</v>
      </c>
      <c r="E123" t="s">
        <v>233</v>
      </c>
      <c r="F123" t="str">
        <f>INDEX('Bella Start list'!F$2:F$278, MATCH($A123,'Bella Start list'!$A$2:$A$278,0))</f>
        <v>M55-59</v>
      </c>
      <c r="G123" s="5">
        <v>122</v>
      </c>
      <c r="H123" t="s">
        <v>803</v>
      </c>
    </row>
    <row r="124" spans="1:8" x14ac:dyDescent="0.3">
      <c r="A124">
        <v>18</v>
      </c>
      <c r="B124" t="str">
        <f>INDEX('Bella Start list'!B$2:B$278, MATCH($A124,'Bella Start list'!$A$2:$A$278,0))</f>
        <v>kay</v>
      </c>
      <c r="C124" t="str">
        <f>INDEX('Bella Start list'!C$2:C$278, MATCH($A124,'Bella Start list'!$A$2:$A$278,0))</f>
        <v>conneff</v>
      </c>
      <c r="D124" t="str">
        <f>INDEX('Bella Start list'!D$2:D$278, MATCH($A124,'Bella Start list'!$A$2:$A$278,0))</f>
        <v>Female</v>
      </c>
      <c r="E124" t="s">
        <v>291</v>
      </c>
      <c r="F124" t="str">
        <f>INDEX('Bella Start list'!F$2:F$278, MATCH($A124,'Bella Start list'!$A$2:$A$278,0))</f>
        <v>F40-44</v>
      </c>
      <c r="G124" s="5">
        <v>123</v>
      </c>
      <c r="H124" t="s">
        <v>900</v>
      </c>
    </row>
    <row r="125" spans="1:8" x14ac:dyDescent="0.3">
      <c r="A125">
        <v>113</v>
      </c>
      <c r="B125" t="str">
        <f>INDEX('Bella Start list'!B$2:B$278, MATCH($A125,'Bella Start list'!$A$2:$A$278,0))</f>
        <v>Paul</v>
      </c>
      <c r="C125" t="str">
        <f>INDEX('Bella Start list'!C$2:C$278, MATCH($A125,'Bella Start list'!$A$2:$A$278,0))</f>
        <v>Stevens</v>
      </c>
      <c r="D125" t="str">
        <f>INDEX('Bella Start list'!D$2:D$278, MATCH($A125,'Bella Start list'!$A$2:$A$278,0))</f>
        <v>Male</v>
      </c>
      <c r="E125" t="s">
        <v>466</v>
      </c>
      <c r="F125" t="str">
        <f>INDEX('Bella Start list'!F$2:F$278, MATCH($A125,'Bella Start list'!$A$2:$A$278,0))</f>
        <v>M50-54</v>
      </c>
      <c r="G125" s="5">
        <v>124</v>
      </c>
      <c r="H125" t="s">
        <v>901</v>
      </c>
    </row>
    <row r="126" spans="1:8" x14ac:dyDescent="0.3">
      <c r="A126">
        <v>367</v>
      </c>
      <c r="B126" t="str">
        <f>INDEX('Bella Start list'!B$2:B$278, MATCH($A126,'Bella Start list'!$A$2:$A$278,0))</f>
        <v>Kirsten</v>
      </c>
      <c r="C126" t="str">
        <f>INDEX('Bella Start list'!C$2:C$278, MATCH($A126,'Bella Start list'!$A$2:$A$278,0))</f>
        <v>Macleman</v>
      </c>
      <c r="D126" t="str">
        <f>INDEX('Bella Start list'!D$2:D$278, MATCH($A126,'Bella Start list'!$A$2:$A$278,0))</f>
        <v>Female</v>
      </c>
      <c r="F126" t="str">
        <f>INDEX('Bella Start list'!F$2:F$278, MATCH($A126,'Bella Start list'!$A$2:$A$278,0))</f>
        <v>F30-34</v>
      </c>
      <c r="G126" s="5">
        <v>125</v>
      </c>
      <c r="H126" t="s">
        <v>902</v>
      </c>
    </row>
    <row r="127" spans="1:8" x14ac:dyDescent="0.3">
      <c r="A127">
        <v>339</v>
      </c>
      <c r="B127" t="str">
        <f>INDEX('Bella Start list'!B$2:B$278, MATCH($A127,'Bella Start list'!$A$2:$A$278,0))</f>
        <v>Hugh</v>
      </c>
      <c r="C127" t="str">
        <f>INDEX('Bella Start list'!C$2:C$278, MATCH($A127,'Bella Start list'!$A$2:$A$278,0))</f>
        <v>Gardiner</v>
      </c>
      <c r="D127" t="str">
        <f>INDEX('Bella Start list'!D$2:D$278, MATCH($A127,'Bella Start list'!$A$2:$A$278,0))</f>
        <v>Male</v>
      </c>
      <c r="E127" t="s">
        <v>27</v>
      </c>
      <c r="F127" t="str">
        <f>INDEX('Bella Start list'!F$2:F$278, MATCH($A127,'Bella Start list'!$A$2:$A$278,0))</f>
        <v>M55-59</v>
      </c>
      <c r="G127" s="5">
        <v>126</v>
      </c>
      <c r="H127" t="s">
        <v>726</v>
      </c>
    </row>
    <row r="128" spans="1:8" x14ac:dyDescent="0.3">
      <c r="A128">
        <v>91</v>
      </c>
      <c r="B128" t="str">
        <f>INDEX('Bella Start list'!B$2:B$278, MATCH($A128,'Bella Start list'!$A$2:$A$278,0))</f>
        <v>Aileen</v>
      </c>
      <c r="C128" t="str">
        <f>INDEX('Bella Start list'!C$2:C$278, MATCH($A128,'Bella Start list'!$A$2:$A$278,0))</f>
        <v>Mulhern</v>
      </c>
      <c r="D128" t="str">
        <f>INDEX('Bella Start list'!D$2:D$278, MATCH($A128,'Bella Start list'!$A$2:$A$278,0))</f>
        <v>Female</v>
      </c>
      <c r="E128" t="s">
        <v>430</v>
      </c>
      <c r="F128" t="str">
        <f>INDEX('Bella Start list'!F$2:F$278, MATCH($A128,'Bella Start list'!$A$2:$A$278,0))</f>
        <v>F35-39</v>
      </c>
      <c r="G128" s="5">
        <v>127</v>
      </c>
      <c r="H128" t="s">
        <v>903</v>
      </c>
    </row>
    <row r="129" spans="1:8" x14ac:dyDescent="0.3">
      <c r="A129">
        <v>388</v>
      </c>
      <c r="B129" t="str">
        <f>INDEX('Bella Start list'!B$2:B$278, MATCH($A129,'Bella Start list'!$A$2:$A$278,0))</f>
        <v>Sinead</v>
      </c>
      <c r="C129" t="str">
        <f>INDEX('Bella Start list'!C$2:C$278, MATCH($A129,'Bella Start list'!$A$2:$A$278,0))</f>
        <v>McLaughlin</v>
      </c>
      <c r="D129" t="str">
        <f>INDEX('Bella Start list'!D$2:D$278, MATCH($A129,'Bella Start list'!$A$2:$A$278,0))</f>
        <v>Female</v>
      </c>
      <c r="E129" t="s">
        <v>59</v>
      </c>
      <c r="F129" t="str">
        <f>INDEX('Bella Start list'!F$2:F$278, MATCH($A129,'Bella Start list'!$A$2:$A$278,0))</f>
        <v>F25-29</v>
      </c>
      <c r="G129" s="5">
        <v>128</v>
      </c>
      <c r="H129" t="s">
        <v>904</v>
      </c>
    </row>
    <row r="130" spans="1:8" x14ac:dyDescent="0.3">
      <c r="A130">
        <v>308</v>
      </c>
      <c r="B130" t="str">
        <f>INDEX('Bella Start list'!B$2:B$278, MATCH($A130,'Bella Start list'!$A$2:$A$278,0))</f>
        <v>Ian</v>
      </c>
      <c r="C130" t="str">
        <f>INDEX('Bella Start list'!C$2:C$278, MATCH($A130,'Bella Start list'!$A$2:$A$278,0))</f>
        <v>Black</v>
      </c>
      <c r="D130" t="str">
        <f>INDEX('Bella Start list'!D$2:D$278, MATCH($A130,'Bella Start list'!$A$2:$A$278,0))</f>
        <v>Male</v>
      </c>
      <c r="F130" t="str">
        <f>INDEX('Bella Start list'!F$2:F$278, MATCH($A130,'Bella Start list'!$A$2:$A$278,0))</f>
        <v>M35-39</v>
      </c>
      <c r="G130" s="5">
        <v>129</v>
      </c>
      <c r="H130" t="s">
        <v>905</v>
      </c>
    </row>
    <row r="131" spans="1:8" x14ac:dyDescent="0.3">
      <c r="A131">
        <v>349</v>
      </c>
      <c r="B131" t="str">
        <f>INDEX('Bella Start list'!B$2:B$278, MATCH($A131,'Bella Start list'!$A$2:$A$278,0))</f>
        <v>Jamie</v>
      </c>
      <c r="C131" t="str">
        <f>INDEX('Bella Start list'!C$2:C$278, MATCH($A131,'Bella Start list'!$A$2:$A$278,0))</f>
        <v>Hill</v>
      </c>
      <c r="D131" t="str">
        <f>INDEX('Bella Start list'!D$2:D$278, MATCH($A131,'Bella Start list'!$A$2:$A$278,0))</f>
        <v>Male</v>
      </c>
      <c r="F131" t="str">
        <f>INDEX('Bella Start list'!F$2:F$278, MATCH($A131,'Bella Start list'!$A$2:$A$278,0))</f>
        <v>M45-49</v>
      </c>
      <c r="G131" s="5">
        <v>130</v>
      </c>
      <c r="H131" t="s">
        <v>906</v>
      </c>
    </row>
    <row r="132" spans="1:8" x14ac:dyDescent="0.3">
      <c r="A132">
        <v>197</v>
      </c>
      <c r="B132" t="str">
        <f>INDEX('Bella Start list'!B$2:B$278, MATCH($A132,'Bella Start list'!$A$2:$A$278,0))</f>
        <v>Michael</v>
      </c>
      <c r="C132" t="str">
        <f>INDEX('Bella Start list'!C$2:C$278, MATCH($A132,'Bella Start list'!$A$2:$A$278,0))</f>
        <v>Meehan</v>
      </c>
      <c r="D132" t="str">
        <f>INDEX('Bella Start list'!D$2:D$278, MATCH($A132,'Bella Start list'!$A$2:$A$278,0))</f>
        <v>Male</v>
      </c>
      <c r="E132" t="s">
        <v>27</v>
      </c>
      <c r="F132" t="str">
        <f>INDEX('Bella Start list'!F$2:F$278, MATCH($A132,'Bella Start list'!$A$2:$A$278,0))</f>
        <v>M50+</v>
      </c>
      <c r="G132" s="5">
        <v>131</v>
      </c>
      <c r="H132" t="s">
        <v>907</v>
      </c>
    </row>
    <row r="133" spans="1:8" x14ac:dyDescent="0.3">
      <c r="A133">
        <v>76</v>
      </c>
      <c r="B133" t="str">
        <f>INDEX('Bella Start list'!B$2:B$278, MATCH($A133,'Bella Start list'!$A$2:$A$278,0))</f>
        <v>Stewart</v>
      </c>
      <c r="C133" t="str">
        <f>INDEX('Bella Start list'!C$2:C$278, MATCH($A133,'Bella Start list'!$A$2:$A$278,0))</f>
        <v>Mackenzie</v>
      </c>
      <c r="D133" t="str">
        <f>INDEX('Bella Start list'!D$2:D$278, MATCH($A133,'Bella Start list'!$A$2:$A$278,0))</f>
        <v>Male</v>
      </c>
      <c r="F133" t="str">
        <f>INDEX('Bella Start list'!F$2:F$278, MATCH($A133,'Bella Start list'!$A$2:$A$278,0))</f>
        <v>M35-39</v>
      </c>
      <c r="G133" s="5">
        <v>132</v>
      </c>
      <c r="H133" t="s">
        <v>908</v>
      </c>
    </row>
    <row r="134" spans="1:8" x14ac:dyDescent="0.3">
      <c r="A134">
        <v>14</v>
      </c>
      <c r="B134" t="str">
        <f>INDEX('Bella Start list'!B$2:B$278, MATCH($A134,'Bella Start list'!$A$2:$A$278,0))</f>
        <v>Danny</v>
      </c>
      <c r="C134" t="str">
        <f>INDEX('Bella Start list'!C$2:C$278, MATCH($A134,'Bella Start list'!$A$2:$A$278,0))</f>
        <v>Chandler</v>
      </c>
      <c r="D134" t="str">
        <f>INDEX('Bella Start list'!D$2:D$278, MATCH($A134,'Bella Start list'!$A$2:$A$278,0))</f>
        <v>Male</v>
      </c>
      <c r="E134" t="s">
        <v>46</v>
      </c>
      <c r="F134" t="str">
        <f>INDEX('Bella Start list'!F$2:F$278, MATCH($A134,'Bella Start list'!$A$2:$A$278,0))</f>
        <v>M45-49</v>
      </c>
      <c r="G134" s="5">
        <v>133</v>
      </c>
      <c r="H134" t="s">
        <v>909</v>
      </c>
    </row>
    <row r="135" spans="1:8" x14ac:dyDescent="0.3">
      <c r="A135">
        <v>420</v>
      </c>
      <c r="B135" t="str">
        <f>INDEX('Bella Start list'!B$2:B$278, MATCH($A135,'Bella Start list'!$A$2:$A$278,0))</f>
        <v>Chris</v>
      </c>
      <c r="C135" t="str">
        <f>INDEX('Bella Start list'!C$2:C$278, MATCH($A135,'Bella Start list'!$A$2:$A$278,0))</f>
        <v>Smith</v>
      </c>
      <c r="D135" t="str">
        <f>INDEX('Bella Start list'!D$2:D$278, MATCH($A135,'Bella Start list'!$A$2:$A$278,0))</f>
        <v>Male</v>
      </c>
      <c r="E135" t="s">
        <v>13</v>
      </c>
      <c r="F135" t="str">
        <f>INDEX('Bella Start list'!F$2:F$278, MATCH($A135,'Bella Start list'!$A$2:$A$278,0))</f>
        <v>M50-54</v>
      </c>
      <c r="G135" s="5">
        <v>134</v>
      </c>
      <c r="H135" t="s">
        <v>910</v>
      </c>
    </row>
    <row r="136" spans="1:8" x14ac:dyDescent="0.3">
      <c r="A136">
        <v>434</v>
      </c>
      <c r="B136" t="str">
        <f>INDEX('Bella Start list'!B$2:B$278, MATCH($A136,'Bella Start list'!$A$2:$A$278,0))</f>
        <v>Nicola</v>
      </c>
      <c r="C136" t="str">
        <f>INDEX('Bella Start list'!C$2:C$278, MATCH($A136,'Bella Start list'!$A$2:$A$278,0))</f>
        <v>Watson</v>
      </c>
      <c r="D136" t="str">
        <f>INDEX('Bella Start list'!D$2:D$278, MATCH($A136,'Bella Start list'!$A$2:$A$278,0))</f>
        <v>Female</v>
      </c>
      <c r="E136" t="s">
        <v>209</v>
      </c>
      <c r="F136" t="str">
        <f>INDEX('Bella Start list'!F$2:F$278, MATCH($A136,'Bella Start list'!$A$2:$A$278,0))</f>
        <v>F50-54</v>
      </c>
      <c r="G136" s="5">
        <v>135</v>
      </c>
      <c r="H136" t="s">
        <v>706</v>
      </c>
    </row>
    <row r="137" spans="1:8" x14ac:dyDescent="0.3">
      <c r="A137">
        <v>400</v>
      </c>
      <c r="B137" t="str">
        <f>INDEX('Bella Start list'!B$2:B$278, MATCH($A137,'Bella Start list'!$A$2:$A$278,0))</f>
        <v>Kimberly</v>
      </c>
      <c r="C137" t="str">
        <f>INDEX('Bella Start list'!C$2:C$278, MATCH($A137,'Bella Start list'!$A$2:$A$278,0))</f>
        <v>Morgan</v>
      </c>
      <c r="D137" t="str">
        <f>INDEX('Bella Start list'!D$2:D$278, MATCH($A137,'Bella Start list'!$A$2:$A$278,0))</f>
        <v>Female</v>
      </c>
      <c r="F137" t="str">
        <f>INDEX('Bella Start list'!F$2:F$278, MATCH($A137,'Bella Start list'!$A$2:$A$278,0))</f>
        <v>F35-39</v>
      </c>
      <c r="G137" s="5">
        <v>136</v>
      </c>
      <c r="H137" t="s">
        <v>722</v>
      </c>
    </row>
    <row r="138" spans="1:8" x14ac:dyDescent="0.3">
      <c r="A138">
        <v>345</v>
      </c>
      <c r="B138" t="str">
        <f>INDEX('Bella Start list'!B$2:B$278, MATCH($A138,'Bella Start list'!$A$2:$A$278,0))</f>
        <v>Kay</v>
      </c>
      <c r="C138" t="str">
        <f>INDEX('Bella Start list'!C$2:C$278, MATCH($A138,'Bella Start list'!$A$2:$A$278,0))</f>
        <v>Guccione</v>
      </c>
      <c r="D138" t="str">
        <f>INDEX('Bella Start list'!D$2:D$278, MATCH($A138,'Bella Start list'!$A$2:$A$278,0))</f>
        <v>Female</v>
      </c>
      <c r="F138" t="str">
        <f>INDEX('Bella Start list'!F$2:F$278, MATCH($A138,'Bella Start list'!$A$2:$A$278,0))</f>
        <v>F35-39</v>
      </c>
      <c r="G138" s="5">
        <v>137</v>
      </c>
      <c r="H138" t="s">
        <v>911</v>
      </c>
    </row>
    <row r="139" spans="1:8" x14ac:dyDescent="0.3">
      <c r="A139">
        <v>63</v>
      </c>
      <c r="B139" t="str">
        <f>INDEX('Bella Start list'!B$2:B$278, MATCH($A139,'Bella Start list'!$A$2:$A$278,0))</f>
        <v>Paul</v>
      </c>
      <c r="C139" t="str">
        <f>INDEX('Bella Start list'!C$2:C$278, MATCH($A139,'Bella Start list'!$A$2:$A$278,0))</f>
        <v>Killen</v>
      </c>
      <c r="D139" t="str">
        <f>INDEX('Bella Start list'!D$2:D$278, MATCH($A139,'Bella Start list'!$A$2:$A$278,0))</f>
        <v>Male</v>
      </c>
      <c r="F139" t="str">
        <f>INDEX('Bella Start list'!F$2:F$278, MATCH($A139,'Bella Start list'!$A$2:$A$278,0))</f>
        <v>M40-44</v>
      </c>
      <c r="G139" s="5">
        <v>138</v>
      </c>
      <c r="H139" t="s">
        <v>912</v>
      </c>
    </row>
    <row r="140" spans="1:8" x14ac:dyDescent="0.3">
      <c r="A140">
        <v>118</v>
      </c>
      <c r="B140" t="str">
        <f>INDEX('Bella Start list'!B$2:B$278, MATCH($A140,'Bella Start list'!$A$2:$A$278,0))</f>
        <v>Casey</v>
      </c>
      <c r="C140" t="str">
        <f>INDEX('Bella Start list'!C$2:C$278, MATCH($A140,'Bella Start list'!$A$2:$A$278,0))</f>
        <v>Thompson</v>
      </c>
      <c r="D140" t="str">
        <f>INDEX('Bella Start list'!D$2:D$278, MATCH($A140,'Bella Start list'!$A$2:$A$278,0))</f>
        <v>Female</v>
      </c>
      <c r="E140" t="s">
        <v>59</v>
      </c>
      <c r="F140" t="str">
        <f>INDEX('Bella Start list'!F$2:F$278, MATCH($A140,'Bella Start list'!$A$2:$A$278,0))</f>
        <v>F35-39</v>
      </c>
      <c r="G140" s="5">
        <v>139</v>
      </c>
      <c r="H140" t="s">
        <v>913</v>
      </c>
    </row>
    <row r="141" spans="1:8" x14ac:dyDescent="0.3">
      <c r="A141">
        <v>440</v>
      </c>
      <c r="B141" t="str">
        <f>INDEX('Bella Start list'!B$2:B$278, MATCH($A141,'Bella Start list'!$A$2:$A$278,0))</f>
        <v>Callum</v>
      </c>
      <c r="C141" t="str">
        <f>INDEX('Bella Start list'!C$2:C$278, MATCH($A141,'Bella Start list'!$A$2:$A$278,0))</f>
        <v>Whiteford</v>
      </c>
      <c r="D141" t="str">
        <f>INDEX('Bella Start list'!D$2:D$278, MATCH($A141,'Bella Start list'!$A$2:$A$278,0))</f>
        <v>Male</v>
      </c>
      <c r="F141" t="str">
        <f>INDEX('Bella Start list'!F$2:F$278, MATCH($A141,'Bella Start list'!$A$2:$A$278,0))</f>
        <v>M25-29</v>
      </c>
      <c r="G141" s="5">
        <v>140</v>
      </c>
      <c r="H141" t="s">
        <v>914</v>
      </c>
    </row>
    <row r="142" spans="1:8" x14ac:dyDescent="0.3">
      <c r="A142">
        <v>79</v>
      </c>
      <c r="B142" t="str">
        <f>INDEX('Bella Start list'!B$2:B$278, MATCH($A142,'Bella Start list'!$A$2:$A$278,0))</f>
        <v>Gillian</v>
      </c>
      <c r="C142" t="str">
        <f>INDEX('Bella Start list'!C$2:C$278, MATCH($A142,'Bella Start list'!$A$2:$A$278,0))</f>
        <v>McGale</v>
      </c>
      <c r="D142" t="str">
        <f>INDEX('Bella Start list'!D$2:D$278, MATCH($A142,'Bella Start list'!$A$2:$A$278,0))</f>
        <v>Female</v>
      </c>
      <c r="E142" t="s">
        <v>404</v>
      </c>
      <c r="F142" t="str">
        <f>INDEX('Bella Start list'!F$2:F$278, MATCH($A142,'Bella Start list'!$A$2:$A$278,0))</f>
        <v>F40-44</v>
      </c>
      <c r="G142" s="5">
        <v>141</v>
      </c>
      <c r="H142" t="s">
        <v>724</v>
      </c>
    </row>
    <row r="143" spans="1:8" x14ac:dyDescent="0.3">
      <c r="A143">
        <v>392</v>
      </c>
      <c r="B143" t="str">
        <f>INDEX('Bella Start list'!B$2:B$278, MATCH($A143,'Bella Start list'!$A$2:$A$278,0))</f>
        <v>Scott</v>
      </c>
      <c r="C143" t="str">
        <f>INDEX('Bella Start list'!C$2:C$278, MATCH($A143,'Bella Start list'!$A$2:$A$278,0))</f>
        <v>McMillan</v>
      </c>
      <c r="D143" t="str">
        <f>INDEX('Bella Start list'!D$2:D$278, MATCH($A143,'Bella Start list'!$A$2:$A$278,0))</f>
        <v>Male</v>
      </c>
      <c r="E143" t="s">
        <v>13</v>
      </c>
      <c r="F143" t="str">
        <f>INDEX('Bella Start list'!F$2:F$278, MATCH($A143,'Bella Start list'!$A$2:$A$278,0))</f>
        <v>M35-39</v>
      </c>
      <c r="G143" s="5">
        <v>142</v>
      </c>
      <c r="H143" t="s">
        <v>915</v>
      </c>
    </row>
    <row r="144" spans="1:8" x14ac:dyDescent="0.3">
      <c r="A144">
        <v>315</v>
      </c>
      <c r="B144" t="str">
        <f>INDEX('Bella Start list'!B$2:B$278, MATCH($A144,'Bella Start list'!$A$2:$A$278,0))</f>
        <v>Sara</v>
      </c>
      <c r="C144" t="str">
        <f>INDEX('Bella Start list'!C$2:C$278, MATCH($A144,'Bella Start list'!$A$2:$A$278,0))</f>
        <v>Cockburn</v>
      </c>
      <c r="D144" t="str">
        <f>INDEX('Bella Start list'!D$2:D$278, MATCH($A144,'Bella Start list'!$A$2:$A$278,0))</f>
        <v>Female</v>
      </c>
      <c r="F144" t="str">
        <f>INDEX('Bella Start list'!F$2:F$278, MATCH($A144,'Bella Start list'!$A$2:$A$278,0))</f>
        <v>F25-29</v>
      </c>
      <c r="G144" s="5">
        <v>143</v>
      </c>
      <c r="H144" t="s">
        <v>916</v>
      </c>
    </row>
    <row r="145" spans="1:8" x14ac:dyDescent="0.3">
      <c r="A145">
        <v>121</v>
      </c>
      <c r="B145" t="str">
        <f>INDEX('Bella Start list'!B$2:B$278, MATCH($A145,'Bella Start list'!$A$2:$A$278,0))</f>
        <v>Laura</v>
      </c>
      <c r="C145" t="str">
        <f>INDEX('Bella Start list'!C$2:C$278, MATCH($A145,'Bella Start list'!$A$2:$A$278,0))</f>
        <v>Wilkinson</v>
      </c>
      <c r="D145" t="str">
        <f>INDEX('Bella Start list'!D$2:D$278, MATCH($A145,'Bella Start list'!$A$2:$A$278,0))</f>
        <v>Female</v>
      </c>
      <c r="F145" t="str">
        <f>INDEX('Bella Start list'!F$2:F$278, MATCH($A145,'Bella Start list'!$A$2:$A$278,0))</f>
        <v>F35-39</v>
      </c>
      <c r="G145" s="5">
        <v>144</v>
      </c>
      <c r="H145" t="s">
        <v>917</v>
      </c>
    </row>
    <row r="146" spans="1:8" x14ac:dyDescent="0.3">
      <c r="A146">
        <v>303</v>
      </c>
      <c r="B146" t="str">
        <f>INDEX('Bella Start list'!B$2:B$278, MATCH($A146,'Bella Start list'!$A$2:$A$278,0))</f>
        <v>Lucy</v>
      </c>
      <c r="C146" t="str">
        <f>INDEX('Bella Start list'!C$2:C$278, MATCH($A146,'Bella Start list'!$A$2:$A$278,0))</f>
        <v>Armitage</v>
      </c>
      <c r="D146" t="str">
        <f>INDEX('Bella Start list'!D$2:D$278, MATCH($A146,'Bella Start list'!$A$2:$A$278,0))</f>
        <v>Female</v>
      </c>
      <c r="F146" t="str">
        <f>INDEX('Bella Start list'!F$2:F$278, MATCH($A146,'Bella Start list'!$A$2:$A$278,0))</f>
        <v>F30-34</v>
      </c>
      <c r="G146" s="5">
        <v>145</v>
      </c>
      <c r="H146" t="s">
        <v>918</v>
      </c>
    </row>
    <row r="147" spans="1:8" x14ac:dyDescent="0.3">
      <c r="A147">
        <v>72</v>
      </c>
      <c r="B147" t="str">
        <f>INDEX('Bella Start list'!B$2:B$278, MATCH($A147,'Bella Start list'!$A$2:$A$278,0))</f>
        <v>Stuart</v>
      </c>
      <c r="C147" t="str">
        <f>INDEX('Bella Start list'!C$2:C$278, MATCH($A147,'Bella Start list'!$A$2:$A$278,0))</f>
        <v>Macdonald</v>
      </c>
      <c r="D147" t="str">
        <f>INDEX('Bella Start list'!D$2:D$278, MATCH($A147,'Bella Start list'!$A$2:$A$278,0))</f>
        <v>Male</v>
      </c>
      <c r="E147" t="s">
        <v>27</v>
      </c>
      <c r="F147" t="str">
        <f>INDEX('Bella Start list'!F$2:F$278, MATCH($A147,'Bella Start list'!$A$2:$A$278,0))</f>
        <v>M55-59</v>
      </c>
      <c r="G147" s="5">
        <v>146</v>
      </c>
      <c r="H147" t="s">
        <v>919</v>
      </c>
    </row>
    <row r="148" spans="1:8" x14ac:dyDescent="0.3">
      <c r="A148">
        <v>27</v>
      </c>
      <c r="B148" t="str">
        <f>INDEX('Bella Start list'!B$2:B$278, MATCH($A148,'Bella Start list'!$A$2:$A$278,0))</f>
        <v>Jillian</v>
      </c>
      <c r="C148" t="str">
        <f>INDEX('Bella Start list'!C$2:C$278, MATCH($A148,'Bella Start list'!$A$2:$A$278,0))</f>
        <v>Cuthbert</v>
      </c>
      <c r="D148" t="str">
        <f>INDEX('Bella Start list'!D$2:D$278, MATCH($A148,'Bella Start list'!$A$2:$A$278,0))</f>
        <v>Female</v>
      </c>
      <c r="F148" t="str">
        <f>INDEX('Bella Start list'!F$2:F$278, MATCH($A148,'Bella Start list'!$A$2:$A$278,0))</f>
        <v>F35-39</v>
      </c>
      <c r="G148" s="5">
        <v>147</v>
      </c>
      <c r="H148" t="s">
        <v>920</v>
      </c>
    </row>
    <row r="149" spans="1:8" x14ac:dyDescent="0.3">
      <c r="A149">
        <v>93</v>
      </c>
      <c r="B149" t="str">
        <f>INDEX('Bella Start list'!B$2:B$278, MATCH($A149,'Bella Start list'!$A$2:$A$278,0))</f>
        <v>Arthur</v>
      </c>
      <c r="C149" t="str">
        <f>INDEX('Bella Start list'!C$2:C$278, MATCH($A149,'Bella Start list'!$A$2:$A$278,0))</f>
        <v>Mulholland</v>
      </c>
      <c r="D149" t="str">
        <f>INDEX('Bella Start list'!D$2:D$278, MATCH($A149,'Bella Start list'!$A$2:$A$278,0))</f>
        <v>Male</v>
      </c>
      <c r="E149" t="s">
        <v>291</v>
      </c>
      <c r="F149" t="str">
        <f>INDEX('Bella Start list'!F$2:F$278, MATCH($A149,'Bella Start list'!$A$2:$A$278,0))</f>
        <v>M55-59</v>
      </c>
      <c r="G149" s="5">
        <v>148</v>
      </c>
      <c r="H149" t="s">
        <v>921</v>
      </c>
    </row>
    <row r="150" spans="1:8" x14ac:dyDescent="0.3">
      <c r="A150">
        <v>314</v>
      </c>
      <c r="B150" t="str">
        <f>INDEX('Bella Start list'!B$2:B$278, MATCH($A150,'Bella Start list'!$A$2:$A$278,0))</f>
        <v>Kathryn</v>
      </c>
      <c r="C150" t="str">
        <f>INDEX('Bella Start list'!C$2:C$278, MATCH($A150,'Bella Start list'!$A$2:$A$278,0))</f>
        <v>Cockburn</v>
      </c>
      <c r="D150" t="str">
        <f>INDEX('Bella Start list'!D$2:D$278, MATCH($A150,'Bella Start list'!$A$2:$A$278,0))</f>
        <v>Female</v>
      </c>
      <c r="F150" t="str">
        <f>INDEX('Bella Start list'!F$2:F$278, MATCH($A150,'Bella Start list'!$A$2:$A$278,0))</f>
        <v>F20-24</v>
      </c>
      <c r="G150" s="5">
        <v>149</v>
      </c>
      <c r="H150" t="s">
        <v>922</v>
      </c>
    </row>
    <row r="151" spans="1:8" x14ac:dyDescent="0.3">
      <c r="A151">
        <v>336</v>
      </c>
      <c r="B151" t="str">
        <f>INDEX('Bella Start list'!B$2:B$278, MATCH($A151,'Bella Start list'!$A$2:$A$278,0))</f>
        <v>Paul</v>
      </c>
      <c r="C151" t="str">
        <f>INDEX('Bella Start list'!C$2:C$278, MATCH($A151,'Bella Start list'!$A$2:$A$278,0))</f>
        <v>Gallagher</v>
      </c>
      <c r="D151" t="str">
        <f>INDEX('Bella Start list'!D$2:D$278, MATCH($A151,'Bella Start list'!$A$2:$A$278,0))</f>
        <v>Male</v>
      </c>
      <c r="E151" t="s">
        <v>160</v>
      </c>
      <c r="F151" t="str">
        <f>INDEX('Bella Start list'!F$2:F$278, MATCH($A151,'Bella Start list'!$A$2:$A$278,0))</f>
        <v>M45-49</v>
      </c>
      <c r="G151" s="5">
        <v>150</v>
      </c>
      <c r="H151" t="s">
        <v>923</v>
      </c>
    </row>
    <row r="152" spans="1:8" x14ac:dyDescent="0.3">
      <c r="A152">
        <v>51</v>
      </c>
      <c r="B152" t="str">
        <f>INDEX('Bella Start list'!B$2:B$278, MATCH($A152,'Bella Start list'!$A$2:$A$278,0))</f>
        <v>PAULINE</v>
      </c>
      <c r="C152" t="str">
        <f>INDEX('Bella Start list'!C$2:C$278, MATCH($A152,'Bella Start list'!$A$2:$A$278,0))</f>
        <v>HENDERSON</v>
      </c>
      <c r="D152" t="str">
        <f>INDEX('Bella Start list'!D$2:D$278, MATCH($A152,'Bella Start list'!$A$2:$A$278,0))</f>
        <v>Female</v>
      </c>
      <c r="F152" t="str">
        <f>INDEX('Bella Start list'!F$2:F$278, MATCH($A152,'Bella Start list'!$A$2:$A$278,0))</f>
        <v>F55-59</v>
      </c>
      <c r="G152" s="5">
        <v>151</v>
      </c>
      <c r="H152" t="s">
        <v>924</v>
      </c>
    </row>
    <row r="153" spans="1:8" x14ac:dyDescent="0.3">
      <c r="A153">
        <v>34</v>
      </c>
      <c r="B153" t="str">
        <f>INDEX('Bella Start list'!B$2:B$278, MATCH($A153,'Bella Start list'!$A$2:$A$278,0))</f>
        <v>Tania</v>
      </c>
      <c r="C153" t="str">
        <f>INDEX('Bella Start list'!C$2:C$278, MATCH($A153,'Bella Start list'!$A$2:$A$278,0))</f>
        <v>Duffy</v>
      </c>
      <c r="D153" t="str">
        <f>INDEX('Bella Start list'!D$2:D$278, MATCH($A153,'Bella Start list'!$A$2:$A$278,0))</f>
        <v>Female</v>
      </c>
      <c r="E153" t="s">
        <v>27</v>
      </c>
      <c r="F153" t="str">
        <f>INDEX('Bella Start list'!F$2:F$278, MATCH($A153,'Bella Start list'!$A$2:$A$278,0))</f>
        <v>F45-49</v>
      </c>
      <c r="G153" s="5">
        <v>152</v>
      </c>
      <c r="H153" t="s">
        <v>925</v>
      </c>
    </row>
    <row r="154" spans="1:8" x14ac:dyDescent="0.3">
      <c r="A154">
        <v>8</v>
      </c>
      <c r="B154" t="str">
        <f>INDEX('Bella Start list'!B$2:B$278, MATCH($A154,'Bella Start list'!$A$2:$A$278,0))</f>
        <v>Marc</v>
      </c>
      <c r="C154" t="str">
        <f>INDEX('Bella Start list'!C$2:C$278, MATCH($A154,'Bella Start list'!$A$2:$A$278,0))</f>
        <v>Blane</v>
      </c>
      <c r="D154" t="str">
        <f>INDEX('Bella Start list'!D$2:D$278, MATCH($A154,'Bella Start list'!$A$2:$A$278,0))</f>
        <v>Male</v>
      </c>
      <c r="F154" t="str">
        <f>INDEX('Bella Start list'!F$2:F$278, MATCH($A154,'Bella Start list'!$A$2:$A$278,0))</f>
        <v>M45-49</v>
      </c>
      <c r="G154" s="5">
        <v>153</v>
      </c>
      <c r="H154" t="s">
        <v>926</v>
      </c>
    </row>
    <row r="155" spans="1:8" x14ac:dyDescent="0.3">
      <c r="A155">
        <v>441</v>
      </c>
      <c r="B155" t="str">
        <f>INDEX('Bella Start list'!B$2:B$278, MATCH($A155,'Bella Start list'!$A$2:$A$278,0))</f>
        <v>Lucinda</v>
      </c>
      <c r="C155" t="str">
        <f>INDEX('Bella Start list'!C$2:C$278, MATCH($A155,'Bella Start list'!$A$2:$A$278,0))</f>
        <v>Whiteford</v>
      </c>
      <c r="D155" t="str">
        <f>INDEX('Bella Start list'!D$2:D$278, MATCH($A155,'Bella Start list'!$A$2:$A$278,0))</f>
        <v>Female</v>
      </c>
      <c r="F155" t="str">
        <f>INDEX('Bella Start list'!F$2:F$278, MATCH($A155,'Bella Start list'!$A$2:$A$278,0))</f>
        <v>F25-29</v>
      </c>
      <c r="G155" s="5">
        <v>154</v>
      </c>
      <c r="H155" t="s">
        <v>927</v>
      </c>
    </row>
    <row r="156" spans="1:8" x14ac:dyDescent="0.3">
      <c r="A156">
        <v>60</v>
      </c>
      <c r="B156" t="str">
        <f>INDEX('Bella Start list'!B$2:B$278, MATCH($A156,'Bella Start list'!$A$2:$A$278,0))</f>
        <v>Lesley</v>
      </c>
      <c r="C156" t="str">
        <f>INDEX('Bella Start list'!C$2:C$278, MATCH($A156,'Bella Start list'!$A$2:$A$278,0))</f>
        <v>Juskowiak</v>
      </c>
      <c r="D156" t="str">
        <f>INDEX('Bella Start list'!D$2:D$278, MATCH($A156,'Bella Start list'!$A$2:$A$278,0))</f>
        <v>Female</v>
      </c>
      <c r="F156" t="str">
        <f>INDEX('Bella Start list'!F$2:F$278, MATCH($A156,'Bella Start list'!$A$2:$A$278,0))</f>
        <v>F35-39</v>
      </c>
      <c r="G156" s="5">
        <v>155</v>
      </c>
      <c r="H156" t="s">
        <v>928</v>
      </c>
    </row>
    <row r="157" spans="1:8" x14ac:dyDescent="0.3">
      <c r="A157">
        <v>332</v>
      </c>
      <c r="B157" t="str">
        <f>INDEX('Bella Start list'!B$2:B$278, MATCH($A157,'Bella Start list'!$A$2:$A$278,0))</f>
        <v>Amy</v>
      </c>
      <c r="C157" t="str">
        <f>INDEX('Bella Start list'!C$2:C$278, MATCH($A157,'Bella Start list'!$A$2:$A$278,0))</f>
        <v>Ferguson</v>
      </c>
      <c r="D157" t="str">
        <f>INDEX('Bella Start list'!D$2:D$278, MATCH($A157,'Bella Start list'!$A$2:$A$278,0))</f>
        <v>Female</v>
      </c>
      <c r="F157" t="str">
        <f>INDEX('Bella Start list'!F$2:F$278, MATCH($A157,'Bella Start list'!$A$2:$A$278,0))</f>
        <v>F30-34</v>
      </c>
      <c r="G157" s="5">
        <v>156</v>
      </c>
      <c r="H157" t="s">
        <v>929</v>
      </c>
    </row>
    <row r="158" spans="1:8" x14ac:dyDescent="0.3">
      <c r="A158">
        <v>75</v>
      </c>
      <c r="B158" t="str">
        <f>INDEX('Bella Start list'!B$2:B$278, MATCH($A158,'Bella Start list'!$A$2:$A$278,0))</f>
        <v>Alison</v>
      </c>
      <c r="C158" t="str">
        <f>INDEX('Bella Start list'!C$2:C$278, MATCH($A158,'Bella Start list'!$A$2:$A$278,0))</f>
        <v>Mackenzie</v>
      </c>
      <c r="D158" t="str">
        <f>INDEX('Bella Start list'!D$2:D$278, MATCH($A158,'Bella Start list'!$A$2:$A$278,0))</f>
        <v>Female</v>
      </c>
      <c r="F158" t="str">
        <f>INDEX('Bella Start list'!F$2:F$278, MATCH($A158,'Bella Start list'!$A$2:$A$278,0))</f>
        <v>F30-34</v>
      </c>
      <c r="G158" s="5">
        <v>157</v>
      </c>
      <c r="H158" t="s">
        <v>930</v>
      </c>
    </row>
    <row r="159" spans="1:8" x14ac:dyDescent="0.3">
      <c r="A159">
        <v>418</v>
      </c>
      <c r="B159" t="str">
        <f>INDEX('Bella Start list'!B$2:B$278, MATCH($A159,'Bella Start list'!$A$2:$A$278,0))</f>
        <v>Michelle</v>
      </c>
      <c r="C159" t="str">
        <f>INDEX('Bella Start list'!C$2:C$278, MATCH($A159,'Bella Start list'!$A$2:$A$278,0))</f>
        <v>Sinsheimer</v>
      </c>
      <c r="D159" t="str">
        <f>INDEX('Bella Start list'!D$2:D$278, MATCH($A159,'Bella Start list'!$A$2:$A$278,0))</f>
        <v>Female</v>
      </c>
      <c r="E159" t="s">
        <v>250</v>
      </c>
      <c r="F159" t="str">
        <f>INDEX('Bella Start list'!F$2:F$278, MATCH($A159,'Bella Start list'!$A$2:$A$278,0))</f>
        <v>F35-39</v>
      </c>
      <c r="G159" s="5">
        <v>158</v>
      </c>
      <c r="H159" t="s">
        <v>931</v>
      </c>
    </row>
    <row r="160" spans="1:8" x14ac:dyDescent="0.3">
      <c r="A160">
        <v>97</v>
      </c>
      <c r="B160" t="str">
        <f>INDEX('Bella Start list'!B$2:B$278, MATCH($A160,'Bella Start list'!$A$2:$A$278,0))</f>
        <v>Catriona</v>
      </c>
      <c r="C160" t="str">
        <f>INDEX('Bella Start list'!C$2:C$278, MATCH($A160,'Bella Start list'!$A$2:$A$278,0))</f>
        <v>Nisbet</v>
      </c>
      <c r="D160" t="str">
        <f>INDEX('Bella Start list'!D$2:D$278, MATCH($A160,'Bella Start list'!$A$2:$A$278,0))</f>
        <v>Female</v>
      </c>
      <c r="E160" t="s">
        <v>325</v>
      </c>
      <c r="F160" t="str">
        <f>INDEX('Bella Start list'!F$2:F$278, MATCH($A160,'Bella Start list'!$A$2:$A$278,0))</f>
        <v>F35-39</v>
      </c>
      <c r="G160" s="5">
        <v>159</v>
      </c>
      <c r="H160" t="s">
        <v>932</v>
      </c>
    </row>
    <row r="161" spans="1:8" x14ac:dyDescent="0.3">
      <c r="A161">
        <v>438</v>
      </c>
      <c r="B161" t="str">
        <f>INDEX('Bella Start list'!B$2:B$278, MATCH($A161,'Bella Start list'!$A$2:$A$278,0))</f>
        <v>Jennifer</v>
      </c>
      <c r="C161" t="str">
        <f>INDEX('Bella Start list'!C$2:C$278, MATCH($A161,'Bella Start list'!$A$2:$A$278,0))</f>
        <v>Whelan</v>
      </c>
      <c r="D161" t="str">
        <f>INDEX('Bella Start list'!D$2:D$278, MATCH($A161,'Bella Start list'!$A$2:$A$278,0))</f>
        <v>Female</v>
      </c>
      <c r="E161" t="s">
        <v>27</v>
      </c>
      <c r="F161" t="str">
        <f>INDEX('Bella Start list'!F$2:F$278, MATCH($A161,'Bella Start list'!$A$2:$A$278,0))</f>
        <v>F35-39</v>
      </c>
      <c r="G161" s="5">
        <v>160</v>
      </c>
      <c r="H161" t="s">
        <v>933</v>
      </c>
    </row>
    <row r="162" spans="1:8" x14ac:dyDescent="0.3">
      <c r="A162">
        <v>353</v>
      </c>
      <c r="B162" t="str">
        <f>INDEX('Bella Start list'!B$2:B$278, MATCH($A162,'Bella Start list'!$A$2:$A$278,0))</f>
        <v>Stuart</v>
      </c>
      <c r="C162" t="str">
        <f>INDEX('Bella Start list'!C$2:C$278, MATCH($A162,'Bella Start list'!$A$2:$A$278,0))</f>
        <v>Irvine</v>
      </c>
      <c r="D162" t="str">
        <f>INDEX('Bella Start list'!D$2:D$278, MATCH($A162,'Bella Start list'!$A$2:$A$278,0))</f>
        <v>Male</v>
      </c>
      <c r="E162" t="s">
        <v>59</v>
      </c>
      <c r="F162" t="str">
        <f>INDEX('Bella Start list'!F$2:F$278, MATCH($A162,'Bella Start list'!$A$2:$A$278,0))</f>
        <v>M65+</v>
      </c>
      <c r="G162" s="5">
        <v>161</v>
      </c>
      <c r="H162" t="s">
        <v>934</v>
      </c>
    </row>
    <row r="163" spans="1:8" x14ac:dyDescent="0.3">
      <c r="A163">
        <v>108</v>
      </c>
      <c r="B163" t="str">
        <f>INDEX('Bella Start list'!B$2:B$278, MATCH($A163,'Bella Start list'!$A$2:$A$278,0))</f>
        <v>Viki</v>
      </c>
      <c r="C163" t="str">
        <f>INDEX('Bella Start list'!C$2:C$278, MATCH($A163,'Bella Start list'!$A$2:$A$278,0))</f>
        <v>Smith</v>
      </c>
      <c r="D163" t="str">
        <f>INDEX('Bella Start list'!D$2:D$278, MATCH($A163,'Bella Start list'!$A$2:$A$278,0))</f>
        <v>Female</v>
      </c>
      <c r="E163" t="s">
        <v>457</v>
      </c>
      <c r="F163" t="str">
        <f>INDEX('Bella Start list'!F$2:F$278, MATCH($A163,'Bella Start list'!$A$2:$A$278,0))</f>
        <v>F45-49</v>
      </c>
      <c r="G163" s="5">
        <v>162</v>
      </c>
      <c r="H163" t="s">
        <v>935</v>
      </c>
    </row>
    <row r="164" spans="1:8" x14ac:dyDescent="0.3">
      <c r="A164">
        <v>104</v>
      </c>
      <c r="B164" t="str">
        <f>INDEX('Bella Start list'!B$2:B$278, MATCH($A164,'Bella Start list'!$A$2:$A$278,0))</f>
        <v>Fiona</v>
      </c>
      <c r="C164" t="str">
        <f>INDEX('Bella Start list'!C$2:C$278, MATCH($A164,'Bella Start list'!$A$2:$A$278,0))</f>
        <v>Roberts</v>
      </c>
      <c r="D164" t="str">
        <f>INDEX('Bella Start list'!D$2:D$278, MATCH($A164,'Bella Start list'!$A$2:$A$278,0))</f>
        <v>Female</v>
      </c>
      <c r="F164" t="str">
        <f>INDEX('Bella Start list'!F$2:F$278, MATCH($A164,'Bella Start list'!$A$2:$A$278,0))</f>
        <v>F50-54</v>
      </c>
      <c r="G164" s="5">
        <v>163</v>
      </c>
      <c r="H164" t="s">
        <v>936</v>
      </c>
    </row>
    <row r="165" spans="1:8" x14ac:dyDescent="0.3">
      <c r="A165">
        <v>358</v>
      </c>
      <c r="B165" t="str">
        <f>INDEX('Bella Start list'!B$2:B$278, MATCH($A165,'Bella Start list'!$A$2:$A$278,0))</f>
        <v>Thomas</v>
      </c>
      <c r="C165" t="str">
        <f>INDEX('Bella Start list'!C$2:C$278, MATCH($A165,'Bella Start list'!$A$2:$A$278,0))</f>
        <v>Keenan</v>
      </c>
      <c r="D165" t="str">
        <f>INDEX('Bella Start list'!D$2:D$278, MATCH($A165,'Bella Start list'!$A$2:$A$278,0))</f>
        <v>Male</v>
      </c>
      <c r="E165" t="s">
        <v>27</v>
      </c>
      <c r="F165" t="str">
        <f>INDEX('Bella Start list'!F$2:F$278, MATCH($A165,'Bella Start list'!$A$2:$A$278,0))</f>
        <v>M60-64</v>
      </c>
      <c r="G165" s="5">
        <v>164</v>
      </c>
      <c r="H165" t="s">
        <v>937</v>
      </c>
    </row>
    <row r="166" spans="1:8" x14ac:dyDescent="0.3">
      <c r="A166">
        <v>62</v>
      </c>
      <c r="B166" t="str">
        <f>INDEX('Bella Start list'!B$2:B$278, MATCH($A166,'Bella Start list'!$A$2:$A$278,0))</f>
        <v>Gayle</v>
      </c>
      <c r="C166" t="str">
        <f>INDEX('Bella Start list'!C$2:C$278, MATCH($A166,'Bella Start list'!$A$2:$A$278,0))</f>
        <v>Kennedy</v>
      </c>
      <c r="D166" t="str">
        <f>INDEX('Bella Start list'!D$2:D$278, MATCH($A166,'Bella Start list'!$A$2:$A$278,0))</f>
        <v>Female</v>
      </c>
      <c r="E166" t="s">
        <v>13</v>
      </c>
      <c r="F166" t="str">
        <f>INDEX('Bella Start list'!F$2:F$278, MATCH($A166,'Bella Start list'!$A$2:$A$278,0))</f>
        <v>F40-44</v>
      </c>
      <c r="G166" s="5">
        <v>165</v>
      </c>
      <c r="H166" t="s">
        <v>938</v>
      </c>
    </row>
    <row r="167" spans="1:8" x14ac:dyDescent="0.3">
      <c r="A167">
        <v>17</v>
      </c>
      <c r="B167" t="str">
        <f>INDEX('Bella Start list'!B$2:B$278, MATCH($A167,'Bella Start list'!$A$2:$A$278,0))</f>
        <v>Julie</v>
      </c>
      <c r="C167" t="str">
        <f>INDEX('Bella Start list'!C$2:C$278, MATCH($A167,'Bella Start list'!$A$2:$A$278,0))</f>
        <v>Clarke</v>
      </c>
      <c r="D167" t="str">
        <f>INDEX('Bella Start list'!D$2:D$278, MATCH($A167,'Bella Start list'!$A$2:$A$278,0))</f>
        <v>Female</v>
      </c>
      <c r="F167" t="str">
        <f>INDEX('Bella Start list'!F$2:F$278, MATCH($A167,'Bella Start list'!$A$2:$A$278,0))</f>
        <v>F35-39</v>
      </c>
      <c r="G167" s="5">
        <v>166</v>
      </c>
      <c r="H167" t="s">
        <v>939</v>
      </c>
    </row>
    <row r="168" spans="1:8" x14ac:dyDescent="0.3">
      <c r="A168">
        <v>29</v>
      </c>
      <c r="B168" t="str">
        <f>INDEX('Bella Start list'!B$2:B$278, MATCH($A168,'Bella Start list'!$A$2:$A$278,0))</f>
        <v>Iain</v>
      </c>
      <c r="C168" t="str">
        <f>INDEX('Bella Start list'!C$2:C$278, MATCH($A168,'Bella Start list'!$A$2:$A$278,0))</f>
        <v>Davidson</v>
      </c>
      <c r="D168" t="str">
        <f>INDEX('Bella Start list'!D$2:D$278, MATCH($A168,'Bella Start list'!$A$2:$A$278,0))</f>
        <v>Male</v>
      </c>
      <c r="E168" t="s">
        <v>332</v>
      </c>
      <c r="F168" t="str">
        <f>INDEX('Bella Start list'!F$2:F$278, MATCH($A168,'Bella Start list'!$A$2:$A$278,0))</f>
        <v>M55-59</v>
      </c>
      <c r="G168" s="5">
        <v>167</v>
      </c>
      <c r="H168" t="s">
        <v>940</v>
      </c>
    </row>
    <row r="169" spans="1:8" x14ac:dyDescent="0.3">
      <c r="A169">
        <v>340</v>
      </c>
      <c r="B169" t="str">
        <f>INDEX('Bella Start list'!B$2:B$278, MATCH($A169,'Bella Start list'!$A$2:$A$278,0))</f>
        <v>David</v>
      </c>
      <c r="C169" t="str">
        <f>INDEX('Bella Start list'!C$2:C$278, MATCH($A169,'Bella Start list'!$A$2:$A$278,0))</f>
        <v>Gemmell</v>
      </c>
      <c r="D169" t="str">
        <f>INDEX('Bella Start list'!D$2:D$278, MATCH($A169,'Bella Start list'!$A$2:$A$278,0))</f>
        <v>Male</v>
      </c>
      <c r="E169" t="s">
        <v>78</v>
      </c>
      <c r="F169" t="str">
        <f>INDEX('Bella Start list'!F$2:F$278, MATCH($A169,'Bella Start list'!$A$2:$A$278,0))</f>
        <v>M35-39</v>
      </c>
      <c r="G169" s="5">
        <v>168</v>
      </c>
      <c r="H169" t="s">
        <v>941</v>
      </c>
    </row>
    <row r="170" spans="1:8" x14ac:dyDescent="0.3">
      <c r="A170">
        <v>408</v>
      </c>
      <c r="B170" t="str">
        <f>INDEX('Bella Start list'!B$2:B$278, MATCH($A170,'Bella Start list'!$A$2:$A$278,0))</f>
        <v>Jillian</v>
      </c>
      <c r="C170" t="str">
        <f>INDEX('Bella Start list'!C$2:C$278, MATCH($A170,'Bella Start list'!$A$2:$A$278,0))</f>
        <v>Oates</v>
      </c>
      <c r="D170" t="str">
        <f>INDEX('Bella Start list'!D$2:D$278, MATCH($A170,'Bella Start list'!$A$2:$A$278,0))</f>
        <v>Female</v>
      </c>
      <c r="F170" t="str">
        <f>INDEX('Bella Start list'!F$2:F$278, MATCH($A170,'Bella Start list'!$A$2:$A$278,0))</f>
        <v>F30-34</v>
      </c>
      <c r="G170" s="5">
        <v>169</v>
      </c>
      <c r="H170" t="s">
        <v>942</v>
      </c>
    </row>
    <row r="171" spans="1:8" x14ac:dyDescent="0.3">
      <c r="A171">
        <v>83</v>
      </c>
      <c r="B171" t="str">
        <f>INDEX('Bella Start list'!B$2:B$278, MATCH($A171,'Bella Start list'!$A$2:$A$278,0))</f>
        <v>Theresa</v>
      </c>
      <c r="C171" t="str">
        <f>INDEX('Bella Start list'!C$2:C$278, MATCH($A171,'Bella Start list'!$A$2:$A$278,0))</f>
        <v>McIntyre</v>
      </c>
      <c r="D171" t="str">
        <f>INDEX('Bella Start list'!D$2:D$278, MATCH($A171,'Bella Start list'!$A$2:$A$278,0))</f>
        <v>Female</v>
      </c>
      <c r="E171" t="s">
        <v>415</v>
      </c>
      <c r="F171" t="str">
        <f>INDEX('Bella Start list'!F$2:F$278, MATCH($A171,'Bella Start list'!$A$2:$A$278,0))</f>
        <v>F45-49</v>
      </c>
      <c r="G171" s="5">
        <v>170</v>
      </c>
      <c r="H171" t="s">
        <v>943</v>
      </c>
    </row>
    <row r="172" spans="1:8" x14ac:dyDescent="0.3">
      <c r="A172">
        <v>2</v>
      </c>
      <c r="B172" t="str">
        <f>INDEX('Bella Start list'!B$2:B$278, MATCH($A172,'Bella Start list'!$A$2:$A$278,0))</f>
        <v>Lucy</v>
      </c>
      <c r="C172" t="str">
        <f>INDEX('Bella Start list'!C$2:C$278, MATCH($A172,'Bella Start list'!$A$2:$A$278,0))</f>
        <v>Addison</v>
      </c>
      <c r="D172" t="str">
        <f>INDEX('Bella Start list'!D$2:D$278, MATCH($A172,'Bella Start list'!$A$2:$A$278,0))</f>
        <v>Female</v>
      </c>
      <c r="F172" t="str">
        <f>INDEX('Bella Start list'!F$2:F$278, MATCH($A172,'Bella Start list'!$A$2:$A$278,0))</f>
        <v>F45-49</v>
      </c>
      <c r="G172" s="5">
        <v>171</v>
      </c>
      <c r="H172" t="s">
        <v>944</v>
      </c>
    </row>
    <row r="173" spans="1:8" x14ac:dyDescent="0.3">
      <c r="A173">
        <v>387</v>
      </c>
      <c r="B173" t="str">
        <f>INDEX('Bella Start list'!B$2:B$278, MATCH($A173,'Bella Start list'!$A$2:$A$278,0))</f>
        <v>John</v>
      </c>
      <c r="C173" t="str">
        <f>INDEX('Bella Start list'!C$2:C$278, MATCH($A173,'Bella Start list'!$A$2:$A$278,0))</f>
        <v>McLaughlin</v>
      </c>
      <c r="D173" t="str">
        <f>INDEX('Bella Start list'!D$2:D$278, MATCH($A173,'Bella Start list'!$A$2:$A$278,0))</f>
        <v>Male</v>
      </c>
      <c r="E173" t="s">
        <v>59</v>
      </c>
      <c r="F173" t="str">
        <f>INDEX('Bella Start list'!F$2:F$278, MATCH($A173,'Bella Start list'!$A$2:$A$278,0))</f>
        <v>M50-54</v>
      </c>
      <c r="G173" s="5">
        <v>172</v>
      </c>
      <c r="H173" t="s">
        <v>945</v>
      </c>
    </row>
    <row r="174" spans="1:8" x14ac:dyDescent="0.3">
      <c r="A174">
        <v>106</v>
      </c>
      <c r="B174" t="str">
        <f>INDEX('Bella Start list'!B$2:B$278, MATCH($A174,'Bella Start list'!$A$2:$A$278,0))</f>
        <v>Jay</v>
      </c>
      <c r="C174" t="str">
        <f>INDEX('Bella Start list'!C$2:C$278, MATCH($A174,'Bella Start list'!$A$2:$A$278,0))</f>
        <v>Semple</v>
      </c>
      <c r="D174" t="str">
        <f>INDEX('Bella Start list'!D$2:D$278, MATCH($A174,'Bella Start list'!$A$2:$A$278,0))</f>
        <v>Male</v>
      </c>
      <c r="F174" t="str">
        <f>INDEX('Bella Start list'!F$2:F$278, MATCH($A174,'Bella Start list'!$A$2:$A$278,0))</f>
        <v>M40-44</v>
      </c>
      <c r="G174" s="5">
        <v>173</v>
      </c>
      <c r="H174" t="s">
        <v>946</v>
      </c>
    </row>
    <row r="175" spans="1:8" x14ac:dyDescent="0.3">
      <c r="A175">
        <v>385</v>
      </c>
      <c r="B175" t="str">
        <f>INDEX('Bella Start list'!B$2:B$278, MATCH($A175,'Bella Start list'!$A$2:$A$278,0))</f>
        <v>Lucy</v>
      </c>
      <c r="C175" t="str">
        <f>INDEX('Bella Start list'!C$2:C$278, MATCH($A175,'Bella Start list'!$A$2:$A$278,0))</f>
        <v>McKelvie</v>
      </c>
      <c r="D175" t="str">
        <f>INDEX('Bella Start list'!D$2:D$278, MATCH($A175,'Bella Start list'!$A$2:$A$278,0))</f>
        <v>Female</v>
      </c>
      <c r="F175" t="str">
        <f>INDEX('Bella Start list'!F$2:F$278, MATCH($A175,'Bella Start list'!$A$2:$A$278,0))</f>
        <v>F30-34</v>
      </c>
      <c r="G175" s="5">
        <v>174</v>
      </c>
      <c r="H175" t="s">
        <v>947</v>
      </c>
    </row>
    <row r="176" spans="1:8" x14ac:dyDescent="0.3">
      <c r="A176">
        <v>123</v>
      </c>
      <c r="B176" t="str">
        <f>INDEX('Bella Start list'!B$2:B$278, MATCH($A176,'Bella Start list'!$A$2:$A$278,0))</f>
        <v>Anne</v>
      </c>
      <c r="C176" t="str">
        <f>INDEX('Bella Start list'!C$2:C$278, MATCH($A176,'Bella Start list'!$A$2:$A$278,0))</f>
        <v>Williamson</v>
      </c>
      <c r="D176" t="str">
        <f>INDEX('Bella Start list'!D$2:D$278, MATCH($A176,'Bella Start list'!$A$2:$A$278,0))</f>
        <v>Female</v>
      </c>
      <c r="E176" t="s">
        <v>27</v>
      </c>
      <c r="F176" t="str">
        <f>INDEX('Bella Start list'!F$2:F$278, MATCH($A176,'Bella Start list'!$A$2:$A$278,0))</f>
        <v>F55-59</v>
      </c>
      <c r="G176" s="5">
        <v>175</v>
      </c>
      <c r="H176" t="s">
        <v>948</v>
      </c>
    </row>
    <row r="177" spans="1:8" x14ac:dyDescent="0.3">
      <c r="A177">
        <v>359</v>
      </c>
      <c r="B177" t="str">
        <f>INDEX('Bella Start list'!B$2:B$278, MATCH($A177,'Bella Start list'!$A$2:$A$278,0))</f>
        <v>Carol</v>
      </c>
      <c r="C177" t="str">
        <f>INDEX('Bella Start list'!C$2:C$278, MATCH($A177,'Bella Start list'!$A$2:$A$278,0))</f>
        <v>Keenan</v>
      </c>
      <c r="D177" t="str">
        <f>INDEX('Bella Start list'!D$2:D$278, MATCH($A177,'Bella Start list'!$A$2:$A$278,0))</f>
        <v>Female</v>
      </c>
      <c r="E177" t="s">
        <v>27</v>
      </c>
      <c r="F177" t="str">
        <f>INDEX('Bella Start list'!F$2:F$278, MATCH($A177,'Bella Start list'!$A$2:$A$278,0))</f>
        <v>F60-64</v>
      </c>
      <c r="G177" s="5">
        <v>176</v>
      </c>
      <c r="H177" t="s">
        <v>949</v>
      </c>
    </row>
    <row r="178" spans="1:8" x14ac:dyDescent="0.3">
      <c r="A178">
        <v>13</v>
      </c>
      <c r="B178" t="str">
        <f>INDEX('Bella Start list'!B$2:B$278, MATCH($A178,'Bella Start list'!$A$2:$A$278,0))</f>
        <v>elaine</v>
      </c>
      <c r="C178" t="str">
        <f>INDEX('Bella Start list'!C$2:C$278, MATCH($A178,'Bella Start list'!$A$2:$A$278,0))</f>
        <v>campbell</v>
      </c>
      <c r="D178" t="str">
        <f>INDEX('Bella Start list'!D$2:D$278, MATCH($A178,'Bella Start list'!$A$2:$A$278,0))</f>
        <v>Female</v>
      </c>
      <c r="E178" t="s">
        <v>303</v>
      </c>
      <c r="F178" t="str">
        <f>INDEX('Bella Start list'!F$2:F$278, MATCH($A178,'Bella Start list'!$A$2:$A$278,0))</f>
        <v>F60-64</v>
      </c>
      <c r="G178" s="5">
        <v>177</v>
      </c>
      <c r="H178" t="s">
        <v>950</v>
      </c>
    </row>
    <row r="179" spans="1:8" x14ac:dyDescent="0.3">
      <c r="A179">
        <v>409</v>
      </c>
      <c r="B179" t="str">
        <f>INDEX('Bella Start list'!B$2:B$278, MATCH($A179,'Bella Start list'!$A$2:$A$278,0))</f>
        <v>Andrew</v>
      </c>
      <c r="C179" t="str">
        <f>INDEX('Bella Start list'!C$2:C$278, MATCH($A179,'Bella Start list'!$A$2:$A$278,0))</f>
        <v>O'Leary</v>
      </c>
      <c r="D179" t="str">
        <f>INDEX('Bella Start list'!D$2:D$278, MATCH($A179,'Bella Start list'!$A$2:$A$278,0))</f>
        <v>Male</v>
      </c>
      <c r="F179" t="str">
        <f>INDEX('Bella Start list'!F$2:F$278, MATCH($A179,'Bella Start list'!$A$2:$A$278,0))</f>
        <v>M40-44</v>
      </c>
      <c r="G179" s="5">
        <v>178</v>
      </c>
      <c r="H179" t="s">
        <v>951</v>
      </c>
    </row>
    <row r="180" spans="1:8" x14ac:dyDescent="0.3">
      <c r="A180">
        <v>114</v>
      </c>
      <c r="B180" t="str">
        <f>INDEX('Bella Start list'!B$2:B$278, MATCH($A180,'Bella Start list'!$A$2:$A$278,0))</f>
        <v>Christopher</v>
      </c>
      <c r="C180" t="str">
        <f>INDEX('Bella Start list'!C$2:C$278, MATCH($A180,'Bella Start list'!$A$2:$A$278,0))</f>
        <v>Steward</v>
      </c>
      <c r="D180" t="str">
        <f>INDEX('Bella Start list'!D$2:D$278, MATCH($A180,'Bella Start list'!$A$2:$A$278,0))</f>
        <v>Male</v>
      </c>
      <c r="E180" t="s">
        <v>27</v>
      </c>
      <c r="F180" t="str">
        <f>INDEX('Bella Start list'!F$2:F$278, MATCH($A180,'Bella Start list'!$A$2:$A$278,0))</f>
        <v>M65+</v>
      </c>
      <c r="G180" s="5">
        <v>179</v>
      </c>
      <c r="H180" t="s">
        <v>952</v>
      </c>
    </row>
    <row r="181" spans="1:8" x14ac:dyDescent="0.3">
      <c r="A181">
        <v>10</v>
      </c>
      <c r="B181" t="str">
        <f>INDEX('Bella Start list'!B$2:B$278, MATCH($A181,'Bella Start list'!$A$2:$A$278,0))</f>
        <v>Louise</v>
      </c>
      <c r="C181" t="str">
        <f>INDEX('Bella Start list'!C$2:C$278, MATCH($A181,'Bella Start list'!$A$2:$A$278,0))</f>
        <v>Brown</v>
      </c>
      <c r="D181" t="str">
        <f>INDEX('Bella Start list'!D$2:D$278, MATCH($A181,'Bella Start list'!$A$2:$A$278,0))</f>
        <v>Female</v>
      </c>
      <c r="F181" t="str">
        <f>INDEX('Bella Start list'!F$2:F$278, MATCH($A181,'Bella Start list'!$A$2:$A$278,0))</f>
        <v>F40-44</v>
      </c>
      <c r="G181" s="5">
        <v>180</v>
      </c>
      <c r="H181" t="s">
        <v>952</v>
      </c>
    </row>
    <row r="182" spans="1:8" x14ac:dyDescent="0.3">
      <c r="A182">
        <v>399</v>
      </c>
      <c r="B182" t="str">
        <f>INDEX('Bella Start list'!B$2:B$278, MATCH($A182,'Bella Start list'!$A$2:$A$278,0))</f>
        <v>David</v>
      </c>
      <c r="C182" t="str">
        <f>INDEX('Bella Start list'!C$2:C$278, MATCH($A182,'Bella Start list'!$A$2:$A$278,0))</f>
        <v>Morgan</v>
      </c>
      <c r="D182" t="str">
        <f>INDEX('Bella Start list'!D$2:D$278, MATCH($A182,'Bella Start list'!$A$2:$A$278,0))</f>
        <v>Male</v>
      </c>
      <c r="F182" t="str">
        <f>INDEX('Bella Start list'!F$2:F$278, MATCH($A182,'Bella Start list'!$A$2:$A$278,0))</f>
        <v>M45-49</v>
      </c>
      <c r="G182" s="5">
        <v>181</v>
      </c>
      <c r="H182" t="s">
        <v>953</v>
      </c>
    </row>
    <row r="183" spans="1:8" x14ac:dyDescent="0.3">
      <c r="A183">
        <v>337</v>
      </c>
      <c r="B183" t="str">
        <f>INDEX('Bella Start list'!B$2:B$278, MATCH($A183,'Bella Start list'!$A$2:$A$278,0))</f>
        <v>Susan</v>
      </c>
      <c r="C183" t="str">
        <f>INDEX('Bella Start list'!C$2:C$278, MATCH($A183,'Bella Start list'!$A$2:$A$278,0))</f>
        <v>Gallagher</v>
      </c>
      <c r="D183" t="str">
        <f>INDEX('Bella Start list'!D$2:D$278, MATCH($A183,'Bella Start list'!$A$2:$A$278,0))</f>
        <v>Female</v>
      </c>
      <c r="E183" t="s">
        <v>160</v>
      </c>
      <c r="F183" t="str">
        <f>INDEX('Bella Start list'!F$2:F$278, MATCH($A183,'Bella Start list'!$A$2:$A$278,0))</f>
        <v>F45-49</v>
      </c>
      <c r="G183" s="5">
        <v>182</v>
      </c>
      <c r="H183" t="s">
        <v>954</v>
      </c>
    </row>
    <row r="184" spans="1:8" x14ac:dyDescent="0.3">
      <c r="A184">
        <v>352</v>
      </c>
      <c r="B184" t="str">
        <f>INDEX('Bella Start list'!B$2:B$278, MATCH($A184,'Bella Start list'!$A$2:$A$278,0))</f>
        <v>Susie</v>
      </c>
      <c r="C184" t="str">
        <f>INDEX('Bella Start list'!C$2:C$278, MATCH($A184,'Bella Start list'!$A$2:$A$278,0))</f>
        <v>Ironside</v>
      </c>
      <c r="D184" t="str">
        <f>INDEX('Bella Start list'!D$2:D$278, MATCH($A184,'Bella Start list'!$A$2:$A$278,0))</f>
        <v>Female</v>
      </c>
      <c r="F184" t="str">
        <f>INDEX('Bella Start list'!F$2:F$278, MATCH($A184,'Bella Start list'!$A$2:$A$278,0))</f>
        <v>F35-39</v>
      </c>
      <c r="G184" s="5">
        <v>183</v>
      </c>
      <c r="H184" t="s">
        <v>955</v>
      </c>
    </row>
    <row r="185" spans="1:8" x14ac:dyDescent="0.3">
      <c r="A185">
        <v>33</v>
      </c>
      <c r="B185" t="str">
        <f>INDEX('Bella Start list'!B$2:B$278, MATCH($A185,'Bella Start list'!$A$2:$A$278,0))</f>
        <v>Victoria</v>
      </c>
      <c r="C185" t="str">
        <f>INDEX('Bella Start list'!C$2:C$278, MATCH($A185,'Bella Start list'!$A$2:$A$278,0))</f>
        <v>Douglas</v>
      </c>
      <c r="D185" t="str">
        <f>INDEX('Bella Start list'!D$2:D$278, MATCH($A185,'Bella Start list'!$A$2:$A$278,0))</f>
        <v>Female</v>
      </c>
      <c r="F185" t="str">
        <f>INDEX('Bella Start list'!F$2:F$278, MATCH($A185,'Bella Start list'!$A$2:$A$278,0))</f>
        <v>F35-39</v>
      </c>
      <c r="G185" s="5">
        <v>184</v>
      </c>
      <c r="H185" t="s">
        <v>956</v>
      </c>
    </row>
    <row r="186" spans="1:8" x14ac:dyDescent="0.3">
      <c r="A186">
        <v>32</v>
      </c>
      <c r="B186" t="str">
        <f>INDEX('Bella Start list'!B$2:B$278, MATCH($A186,'Bella Start list'!$A$2:$A$278,0))</f>
        <v>Alistair</v>
      </c>
      <c r="C186" t="str">
        <f>INDEX('Bella Start list'!C$2:C$278, MATCH($A186,'Bella Start list'!$A$2:$A$278,0))</f>
        <v>Douglas</v>
      </c>
      <c r="D186" t="str">
        <f>INDEX('Bella Start list'!D$2:D$278, MATCH($A186,'Bella Start list'!$A$2:$A$278,0))</f>
        <v>Male</v>
      </c>
      <c r="F186" t="str">
        <f>INDEX('Bella Start list'!F$2:F$278, MATCH($A186,'Bella Start list'!$A$2:$A$278,0))</f>
        <v>M40-44</v>
      </c>
      <c r="G186" s="5">
        <v>185</v>
      </c>
      <c r="H186" t="s">
        <v>957</v>
      </c>
    </row>
    <row r="187" spans="1:8" x14ac:dyDescent="0.3">
      <c r="A187">
        <v>344</v>
      </c>
      <c r="B187" t="str">
        <f>INDEX('Bella Start list'!B$2:B$278, MATCH($A187,'Bella Start list'!$A$2:$A$278,0))</f>
        <v>Barry</v>
      </c>
      <c r="C187" t="str">
        <f>INDEX('Bella Start list'!C$2:C$278, MATCH($A187,'Bella Start list'!$A$2:$A$278,0))</f>
        <v>Gray</v>
      </c>
      <c r="D187" t="str">
        <f>INDEX('Bella Start list'!D$2:D$278, MATCH($A187,'Bella Start list'!$A$2:$A$278,0))</f>
        <v>Male</v>
      </c>
      <c r="F187" t="str">
        <f>INDEX('Bella Start list'!F$2:F$278, MATCH($A187,'Bella Start list'!$A$2:$A$278,0))</f>
        <v>M35-39</v>
      </c>
      <c r="G187" s="5">
        <v>186</v>
      </c>
      <c r="H187" t="s">
        <v>958</v>
      </c>
    </row>
    <row r="188" spans="1:8" x14ac:dyDescent="0.3">
      <c r="A188">
        <v>109</v>
      </c>
      <c r="B188" t="str">
        <f>INDEX('Bella Start list'!B$2:B$278, MATCH($A188,'Bella Start list'!$A$2:$A$278,0))</f>
        <v>Nathalie</v>
      </c>
      <c r="C188" t="str">
        <f>INDEX('Bella Start list'!C$2:C$278, MATCH($A188,'Bella Start list'!$A$2:$A$278,0))</f>
        <v>Smith</v>
      </c>
      <c r="D188" t="str">
        <f>INDEX('Bella Start list'!D$2:D$278, MATCH($A188,'Bella Start list'!$A$2:$A$278,0))</f>
        <v>Female</v>
      </c>
      <c r="E188" t="s">
        <v>457</v>
      </c>
      <c r="F188" t="str">
        <f>INDEX('Bella Start list'!F$2:F$278, MATCH($A188,'Bella Start list'!$A$2:$A$278,0))</f>
        <v>F40-44</v>
      </c>
      <c r="G188" s="5">
        <v>187</v>
      </c>
      <c r="H188" t="s">
        <v>959</v>
      </c>
    </row>
    <row r="189" spans="1:8" x14ac:dyDescent="0.3">
      <c r="A189">
        <v>94</v>
      </c>
      <c r="B189" t="str">
        <f>INDEX('Bella Start list'!B$2:B$278, MATCH($A189,'Bella Start list'!$A$2:$A$278,0))</f>
        <v>Lorraine</v>
      </c>
      <c r="C189" t="str">
        <f>INDEX('Bella Start list'!C$2:C$278, MATCH($A189,'Bella Start list'!$A$2:$A$278,0))</f>
        <v>Mullen</v>
      </c>
      <c r="D189" t="str">
        <f>INDEX('Bella Start list'!D$2:D$278, MATCH($A189,'Bella Start list'!$A$2:$A$278,0))</f>
        <v>Female</v>
      </c>
      <c r="E189" t="s">
        <v>13</v>
      </c>
      <c r="F189" t="str">
        <f>INDEX('Bella Start list'!F$2:F$278, MATCH($A189,'Bella Start list'!$A$2:$A$278,0))</f>
        <v>F40-44</v>
      </c>
      <c r="G189" s="5">
        <v>188</v>
      </c>
      <c r="H189" t="s">
        <v>960</v>
      </c>
    </row>
    <row r="190" spans="1:8" x14ac:dyDescent="0.3">
      <c r="A190">
        <v>77</v>
      </c>
      <c r="B190" t="str">
        <f>INDEX('Bella Start list'!B$2:B$278, MATCH($A190,'Bella Start list'!$A$2:$A$278,0))</f>
        <v>Hugh</v>
      </c>
      <c r="C190" t="str">
        <f>INDEX('Bella Start list'!C$2:C$278, MATCH($A190,'Bella Start list'!$A$2:$A$278,0))</f>
        <v>Mcaloon</v>
      </c>
      <c r="D190" t="str">
        <f>INDEX('Bella Start list'!D$2:D$278, MATCH($A190,'Bella Start list'!$A$2:$A$278,0))</f>
        <v>Male</v>
      </c>
      <c r="E190" t="s">
        <v>398</v>
      </c>
      <c r="F190" t="str">
        <f>INDEX('Bella Start list'!F$2:F$278, MATCH($A190,'Bella Start list'!$A$2:$A$278,0))</f>
        <v>M50-54</v>
      </c>
      <c r="G190" s="5">
        <v>189</v>
      </c>
      <c r="H190" t="s">
        <v>961</v>
      </c>
    </row>
    <row r="191" spans="1:8" x14ac:dyDescent="0.3">
      <c r="A191">
        <v>342</v>
      </c>
      <c r="B191" t="str">
        <f>INDEX('Bella Start list'!B$2:B$278, MATCH($A191,'Bella Start list'!$A$2:$A$278,0))</f>
        <v>Yvonne</v>
      </c>
      <c r="C191" t="str">
        <f>INDEX('Bella Start list'!C$2:C$278, MATCH($A191,'Bella Start list'!$A$2:$A$278,0))</f>
        <v>Granger</v>
      </c>
      <c r="D191" t="str">
        <f>INDEX('Bella Start list'!D$2:D$278, MATCH($A191,'Bella Start list'!$A$2:$A$278,0))</f>
        <v>Female</v>
      </c>
      <c r="E191" t="s">
        <v>59</v>
      </c>
      <c r="F191" t="str">
        <f>INDEX('Bella Start list'!F$2:F$278, MATCH($A191,'Bella Start list'!$A$2:$A$278,0))</f>
        <v>F45-49</v>
      </c>
      <c r="G191" s="5">
        <v>190</v>
      </c>
      <c r="H191" t="s">
        <v>962</v>
      </c>
    </row>
    <row r="192" spans="1:8" x14ac:dyDescent="0.3">
      <c r="A192">
        <v>55</v>
      </c>
      <c r="B192" t="str">
        <f>INDEX('Bella Start list'!B$2:B$278, MATCH($A192,'Bella Start list'!$A$2:$A$278,0))</f>
        <v>Deirdre</v>
      </c>
      <c r="C192" t="str">
        <f>INDEX('Bella Start list'!C$2:C$278, MATCH($A192,'Bella Start list'!$A$2:$A$278,0))</f>
        <v>Hoyle</v>
      </c>
      <c r="D192" t="str">
        <f>INDEX('Bella Start list'!D$2:D$278, MATCH($A192,'Bella Start list'!$A$2:$A$278,0))</f>
        <v>Female</v>
      </c>
      <c r="E192" t="s">
        <v>27</v>
      </c>
      <c r="F192" t="str">
        <f>INDEX('Bella Start list'!F$2:F$278, MATCH($A192,'Bella Start list'!$A$2:$A$278,0))</f>
        <v>F65+</v>
      </c>
      <c r="G192" s="5">
        <v>191</v>
      </c>
      <c r="H192" t="s">
        <v>963</v>
      </c>
    </row>
    <row r="193" spans="1:8" x14ac:dyDescent="0.3">
      <c r="A193">
        <v>42</v>
      </c>
      <c r="B193" t="str">
        <f>INDEX('Bella Start list'!B$2:B$278, MATCH($A193,'Bella Start list'!$A$2:$A$278,0))</f>
        <v>Kirsty</v>
      </c>
      <c r="C193" t="str">
        <f>INDEX('Bella Start list'!C$2:C$278, MATCH($A193,'Bella Start list'!$A$2:$A$278,0))</f>
        <v>Gladwell</v>
      </c>
      <c r="D193" t="str">
        <f>INDEX('Bella Start list'!D$2:D$278, MATCH($A193,'Bella Start list'!$A$2:$A$278,0))</f>
        <v>Female</v>
      </c>
      <c r="E193" t="s">
        <v>352</v>
      </c>
      <c r="F193" t="str">
        <f>INDEX('Bella Start list'!F$2:F$278, MATCH($A193,'Bella Start list'!$A$2:$A$278,0))</f>
        <v>F45-49</v>
      </c>
      <c r="G193" s="5">
        <v>192</v>
      </c>
      <c r="H193" t="s">
        <v>964</v>
      </c>
    </row>
    <row r="194" spans="1:8" x14ac:dyDescent="0.3">
      <c r="A194">
        <v>111</v>
      </c>
      <c r="B194" t="str">
        <f>INDEX('Bella Start list'!B$2:B$278, MATCH($A194,'Bella Start list'!$A$2:$A$278,0))</f>
        <v>John</v>
      </c>
      <c r="C194" t="str">
        <f>INDEX('Bella Start list'!C$2:C$278, MATCH($A194,'Bella Start list'!$A$2:$A$278,0))</f>
        <v>Softley</v>
      </c>
      <c r="D194" t="str">
        <f>INDEX('Bella Start list'!D$2:D$278, MATCH($A194,'Bella Start list'!$A$2:$A$278,0))</f>
        <v>Male</v>
      </c>
      <c r="E194" t="s">
        <v>27</v>
      </c>
      <c r="F194" t="str">
        <f>INDEX('Bella Start list'!F$2:F$278, MATCH($A194,'Bella Start list'!$A$2:$A$278,0))</f>
        <v>M65+</v>
      </c>
      <c r="G194" s="5">
        <v>193</v>
      </c>
      <c r="H194" t="s">
        <v>965</v>
      </c>
    </row>
    <row r="195" spans="1:8" x14ac:dyDescent="0.3">
      <c r="A195">
        <v>334</v>
      </c>
      <c r="B195" t="str">
        <f>INDEX('Bella Start list'!B$2:B$278, MATCH($A195,'Bella Start list'!$A$2:$A$278,0))</f>
        <v>Mairi</v>
      </c>
      <c r="C195" t="str">
        <f>INDEX('Bella Start list'!C$2:C$278, MATCH($A195,'Bella Start list'!$A$2:$A$278,0))</f>
        <v>Fox</v>
      </c>
      <c r="D195" t="str">
        <f>INDEX('Bella Start list'!D$2:D$278, MATCH($A195,'Bella Start list'!$A$2:$A$278,0))</f>
        <v>Female</v>
      </c>
      <c r="F195" t="str">
        <f>INDEX('Bella Start list'!F$2:F$278, MATCH($A195,'Bella Start list'!$A$2:$A$278,0))</f>
        <v>F35-39</v>
      </c>
      <c r="G195" s="5">
        <v>194</v>
      </c>
      <c r="H195" t="s">
        <v>966</v>
      </c>
    </row>
    <row r="196" spans="1:8" x14ac:dyDescent="0.3">
      <c r="A196">
        <v>419</v>
      </c>
      <c r="B196" t="str">
        <f>INDEX('Bella Start list'!B$2:B$278, MATCH($A196,'Bella Start list'!$A$2:$A$278,0))</f>
        <v>Kathryn</v>
      </c>
      <c r="C196" t="str">
        <f>INDEX('Bella Start list'!C$2:C$278, MATCH($A196,'Bella Start list'!$A$2:$A$278,0))</f>
        <v>Sinsheimer</v>
      </c>
      <c r="D196" t="str">
        <f>INDEX('Bella Start list'!D$2:D$278, MATCH($A196,'Bella Start list'!$A$2:$A$278,0))</f>
        <v>Female</v>
      </c>
      <c r="E196" t="s">
        <v>807</v>
      </c>
      <c r="F196" t="str">
        <f>INDEX('Bella Start list'!F$2:F$278, MATCH($A196,'Bella Start list'!$A$2:$A$278,0))</f>
        <v>F60-64</v>
      </c>
      <c r="G196" s="5">
        <v>195</v>
      </c>
      <c r="H196" t="s">
        <v>967</v>
      </c>
    </row>
    <row r="197" spans="1:8" x14ac:dyDescent="0.3">
      <c r="A197">
        <v>70</v>
      </c>
      <c r="B197" t="str">
        <f>INDEX('Bella Start list'!B$2:B$278, MATCH($A197,'Bella Start list'!$A$2:$A$278,0))</f>
        <v>Elaine</v>
      </c>
      <c r="C197" t="str">
        <f>INDEX('Bella Start list'!C$2:C$278, MATCH($A197,'Bella Start list'!$A$2:$A$278,0))</f>
        <v>Macdonald</v>
      </c>
      <c r="D197" t="str">
        <f>INDEX('Bella Start list'!D$2:D$278, MATCH($A197,'Bella Start list'!$A$2:$A$278,0))</f>
        <v>Female</v>
      </c>
      <c r="E197" t="s">
        <v>27</v>
      </c>
      <c r="F197" t="str">
        <f>INDEX('Bella Start list'!F$2:F$278, MATCH($A197,'Bella Start list'!$A$2:$A$278,0))</f>
        <v>F25-29</v>
      </c>
      <c r="G197" s="5">
        <v>196</v>
      </c>
      <c r="H197" t="s">
        <v>968</v>
      </c>
    </row>
    <row r="198" spans="1:8" x14ac:dyDescent="0.3">
      <c r="A198">
        <v>426</v>
      </c>
      <c r="B198" t="str">
        <f>INDEX('Bella Start list'!B$2:B$278, MATCH($A198,'Bella Start list'!$A$2:$A$278,0))</f>
        <v>Robert</v>
      </c>
      <c r="C198" t="str">
        <f>INDEX('Bella Start list'!C$2:C$278, MATCH($A198,'Bella Start list'!$A$2:$A$278,0))</f>
        <v>Thomson</v>
      </c>
      <c r="D198" t="str">
        <f>INDEX('Bella Start list'!D$2:D$278, MATCH($A198,'Bella Start list'!$A$2:$A$278,0))</f>
        <v>Male</v>
      </c>
      <c r="F198" t="str">
        <f>INDEX('Bella Start list'!F$2:F$278, MATCH($A198,'Bella Start list'!$A$2:$A$278,0))</f>
        <v>M45-49</v>
      </c>
      <c r="G198" s="5">
        <v>197</v>
      </c>
      <c r="H198" t="s">
        <v>969</v>
      </c>
    </row>
    <row r="199" spans="1:8" x14ac:dyDescent="0.3">
      <c r="A199">
        <v>40</v>
      </c>
      <c r="B199" t="str">
        <f>INDEX('Bella Start list'!B$2:B$278, MATCH($A199,'Bella Start list'!$A$2:$A$278,0))</f>
        <v>Donna</v>
      </c>
      <c r="C199" t="str">
        <f>INDEX('Bella Start list'!C$2:C$278, MATCH($A199,'Bella Start list'!$A$2:$A$278,0))</f>
        <v>Gillon</v>
      </c>
      <c r="D199" t="str">
        <f>INDEX('Bella Start list'!D$2:D$278, MATCH($A199,'Bella Start list'!$A$2:$A$278,0))</f>
        <v>Female</v>
      </c>
      <c r="E199" t="s">
        <v>303</v>
      </c>
      <c r="F199" t="str">
        <f>INDEX('Bella Start list'!F$2:F$278, MATCH($A199,'Bella Start list'!$A$2:$A$278,0))</f>
        <v>M45-49</v>
      </c>
      <c r="G199" s="5">
        <v>198</v>
      </c>
      <c r="H199" t="s">
        <v>969</v>
      </c>
    </row>
    <row r="200" spans="1:8" x14ac:dyDescent="0.3">
      <c r="A200">
        <v>119</v>
      </c>
      <c r="B200" t="str">
        <f>INDEX('Bella Start list'!B$2:B$278, MATCH($A200,'Bella Start list'!$A$2:$A$278,0))</f>
        <v>Alexa</v>
      </c>
      <c r="C200" t="str">
        <f>INDEX('Bella Start list'!C$2:C$278, MATCH($A200,'Bella Start list'!$A$2:$A$278,0))</f>
        <v>Tweddle</v>
      </c>
      <c r="D200" t="str">
        <f>INDEX('Bella Start list'!D$2:D$278, MATCH($A200,'Bella Start list'!$A$2:$A$278,0))</f>
        <v>Female</v>
      </c>
      <c r="F200" t="str">
        <f>INDEX('Bella Start list'!F$2:F$278, MATCH($A200,'Bella Start list'!$A$2:$A$278,0))</f>
        <v>F35-39</v>
      </c>
      <c r="G200" s="5">
        <v>199</v>
      </c>
      <c r="H200" t="s">
        <v>970</v>
      </c>
    </row>
    <row r="201" spans="1:8" x14ac:dyDescent="0.3">
      <c r="A201">
        <v>19</v>
      </c>
      <c r="B201" t="str">
        <f>INDEX('Bella Start list'!B$2:B$278, MATCH($A201,'Bella Start list'!$A$2:$A$278,0))</f>
        <v>Simon</v>
      </c>
      <c r="C201" t="str">
        <f>INDEX('Bella Start list'!C$2:C$278, MATCH($A201,'Bella Start list'!$A$2:$A$278,0))</f>
        <v>Cook</v>
      </c>
      <c r="D201" t="str">
        <f>INDEX('Bella Start list'!D$2:D$278, MATCH($A201,'Bella Start list'!$A$2:$A$278,0))</f>
        <v>Male</v>
      </c>
      <c r="F201" t="str">
        <f>INDEX('Bella Start list'!F$2:F$278, MATCH($A201,'Bella Start list'!$A$2:$A$278,0))</f>
        <v>M50-54</v>
      </c>
      <c r="G201" s="5">
        <v>200</v>
      </c>
      <c r="H201" t="s">
        <v>971</v>
      </c>
    </row>
    <row r="202" spans="1:8" x14ac:dyDescent="0.3">
      <c r="A202">
        <v>442</v>
      </c>
      <c r="B202" t="str">
        <f>INDEX('Bella Start list'!B$2:B$278, MATCH($A202,'Bella Start list'!$A$2:$A$278,0))</f>
        <v>allison</v>
      </c>
      <c r="C202" t="str">
        <f>INDEX('Bella Start list'!C$2:C$278, MATCH($A202,'Bella Start list'!$A$2:$A$278,0))</f>
        <v>whitehill</v>
      </c>
      <c r="D202" t="str">
        <f>INDEX('Bella Start list'!D$2:D$278, MATCH($A202,'Bella Start list'!$A$2:$A$278,0))</f>
        <v>Female</v>
      </c>
      <c r="F202" t="str">
        <f>INDEX('Bella Start list'!F$2:F$278, MATCH($A202,'Bella Start list'!$A$2:$A$278,0))</f>
        <v>F30-34</v>
      </c>
      <c r="G202" s="5">
        <v>201</v>
      </c>
      <c r="H202" t="s">
        <v>972</v>
      </c>
    </row>
    <row r="203" spans="1:8" x14ac:dyDescent="0.3">
      <c r="A203">
        <v>326</v>
      </c>
      <c r="B203" t="str">
        <f>INDEX('Bella Start list'!B$2:B$278, MATCH($A203,'Bella Start list'!$A$2:$A$278,0))</f>
        <v>Joe</v>
      </c>
      <c r="C203" t="str">
        <f>INDEX('Bella Start list'!C$2:C$278, MATCH($A203,'Bella Start list'!$A$2:$A$278,0))</f>
        <v>Deimel</v>
      </c>
      <c r="D203" t="str">
        <f>INDEX('Bella Start list'!D$2:D$278, MATCH($A203,'Bella Start list'!$A$2:$A$278,0))</f>
        <v>Male</v>
      </c>
      <c r="F203" t="str">
        <f>INDEX('Bella Start list'!F$2:F$278, MATCH($A203,'Bella Start list'!$A$2:$A$278,0))</f>
        <v>M45-49</v>
      </c>
      <c r="G203" s="5">
        <v>202</v>
      </c>
      <c r="H203" t="s">
        <v>973</v>
      </c>
    </row>
    <row r="204" spans="1:8" x14ac:dyDescent="0.3">
      <c r="A204">
        <v>417</v>
      </c>
      <c r="B204" t="str">
        <f>INDEX('Bella Start list'!B$2:B$278, MATCH($A204,'Bella Start list'!$A$2:$A$278,0))</f>
        <v>Shirley</v>
      </c>
      <c r="C204" t="str">
        <f>INDEX('Bella Start list'!C$2:C$278, MATCH($A204,'Bella Start list'!$A$2:$A$278,0))</f>
        <v>Simpson</v>
      </c>
      <c r="D204" t="str">
        <f>INDEX('Bella Start list'!D$2:D$278, MATCH($A204,'Bella Start list'!$A$2:$A$278,0))</f>
        <v>Female</v>
      </c>
      <c r="E204" t="s">
        <v>120</v>
      </c>
      <c r="F204" t="str">
        <f>INDEX('Bella Start list'!F$2:F$278, MATCH($A204,'Bella Start list'!$A$2:$A$278,0))</f>
        <v>F60-64</v>
      </c>
      <c r="G204" s="5">
        <v>203</v>
      </c>
      <c r="H204" t="s">
        <v>974</v>
      </c>
    </row>
    <row r="205" spans="1:8" x14ac:dyDescent="0.3">
      <c r="A205">
        <v>128</v>
      </c>
      <c r="B205" t="str">
        <f>INDEX('Bella Start list'!B$2:B$278, MATCH($A205,'Bella Start list'!$A$2:$A$278,0))</f>
        <v>Angela</v>
      </c>
      <c r="C205" t="str">
        <f>INDEX('Bella Start list'!C$2:C$278, MATCH($A205,'Bella Start list'!$A$2:$A$278,0))</f>
        <v>Cassidy</v>
      </c>
      <c r="D205" t="str">
        <f>INDEX('Bella Start list'!D$2:D$278, MATCH($A205,'Bella Start list'!$A$2:$A$278,0))</f>
        <v>Female</v>
      </c>
      <c r="F205" t="str">
        <f>INDEX('Bella Start list'!F$2:F$278, MATCH($A205,'Bella Start list'!$A$2:$A$278,0))</f>
        <v>F55-59</v>
      </c>
      <c r="G205" s="5">
        <v>204</v>
      </c>
      <c r="H205" t="s">
        <v>975</v>
      </c>
    </row>
    <row r="206" spans="1:8" x14ac:dyDescent="0.3">
      <c r="A206">
        <v>428</v>
      </c>
      <c r="B206" t="str">
        <f>INDEX('Bella Start list'!B$2:B$278, MATCH($A206,'Bella Start list'!$A$2:$A$278,0))</f>
        <v>Lorraine</v>
      </c>
      <c r="C206" t="str">
        <f>INDEX('Bella Start list'!C$2:C$278, MATCH($A206,'Bella Start list'!$A$2:$A$278,0))</f>
        <v>Walker</v>
      </c>
      <c r="D206" t="str">
        <f>INDEX('Bella Start list'!D$2:D$278, MATCH($A206,'Bella Start list'!$A$2:$A$278,0))</f>
        <v>Female</v>
      </c>
      <c r="F206" t="str">
        <f>INDEX('Bella Start list'!F$2:F$278, MATCH($A206,'Bella Start list'!$A$2:$A$278,0))</f>
        <v>F45-49</v>
      </c>
      <c r="G206" s="5">
        <v>205</v>
      </c>
      <c r="H206" t="s">
        <v>976</v>
      </c>
    </row>
    <row r="207" spans="1:8" x14ac:dyDescent="0.3">
      <c r="A207">
        <v>25</v>
      </c>
      <c r="B207" t="str">
        <f>INDEX('Bella Start list'!B$2:B$278, MATCH($A207,'Bella Start list'!$A$2:$A$278,0))</f>
        <v>Kirsten</v>
      </c>
      <c r="C207" t="str">
        <f>INDEX('Bella Start list'!C$2:C$278, MATCH($A207,'Bella Start list'!$A$2:$A$278,0))</f>
        <v>Cowling</v>
      </c>
      <c r="D207" t="str">
        <f>INDEX('Bella Start list'!D$2:D$278, MATCH($A207,'Bella Start list'!$A$2:$A$278,0))</f>
        <v>Female</v>
      </c>
      <c r="E207" t="s">
        <v>327</v>
      </c>
      <c r="F207" t="str">
        <f>INDEX('Bella Start list'!F$2:F$278, MATCH($A207,'Bella Start list'!$A$2:$A$278,0))</f>
        <v>F50-54</v>
      </c>
      <c r="G207" s="5">
        <v>206</v>
      </c>
      <c r="H207" t="s">
        <v>977</v>
      </c>
    </row>
  </sheetData>
  <autoFilter ref="A1:H207" xr:uid="{0686DE55-F056-4343-BAF8-D83E9064F599}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5"/>
  <sheetViews>
    <sheetView tabSelected="1" topLeftCell="B1" zoomScaleNormal="100" workbookViewId="0">
      <selection activeCell="T6" sqref="T6"/>
    </sheetView>
  </sheetViews>
  <sheetFormatPr defaultRowHeight="14.4" x14ac:dyDescent="0.3"/>
  <cols>
    <col min="1" max="1" width="6.44140625" bestFit="1" customWidth="1"/>
    <col min="2" max="2" width="12.33203125" bestFit="1" customWidth="1"/>
    <col min="3" max="3" width="12.109375" customWidth="1"/>
    <col min="4" max="4" width="7.44140625" customWidth="1"/>
    <col min="5" max="5" width="27.109375" bestFit="1" customWidth="1"/>
    <col min="6" max="6" width="5.88671875" style="10" customWidth="1"/>
    <col min="7" max="7" width="12.21875" style="5" customWidth="1"/>
    <col min="8" max="8" width="5.88671875" style="5" customWidth="1"/>
    <col min="9" max="9" width="10.5546875" style="6" customWidth="1"/>
    <col min="10" max="10" width="6.109375" style="5" customWidth="1"/>
    <col min="11" max="11" width="10" style="5" customWidth="1"/>
    <col min="12" max="12" width="6.5546875" style="5" customWidth="1"/>
    <col min="13" max="13" width="8.6640625" style="5" customWidth="1"/>
    <col min="14" max="14" width="6.5546875" style="5" customWidth="1"/>
    <col min="15" max="15" width="8.109375" style="5" customWidth="1"/>
    <col min="16" max="16" width="6.5546875" style="5" customWidth="1"/>
    <col min="17" max="17" width="9" style="6" customWidth="1"/>
    <col min="18" max="18" width="5.44140625" style="5" customWidth="1"/>
  </cols>
  <sheetData>
    <row r="1" spans="1:18" ht="43.2" x14ac:dyDescent="0.3">
      <c r="A1" s="2" t="s">
        <v>485</v>
      </c>
      <c r="B1" s="2" t="s">
        <v>0</v>
      </c>
      <c r="C1" s="2" t="s">
        <v>1</v>
      </c>
      <c r="D1" s="2" t="s">
        <v>2</v>
      </c>
      <c r="E1" s="2" t="s">
        <v>4</v>
      </c>
      <c r="F1" s="9" t="s">
        <v>5</v>
      </c>
      <c r="G1" s="3" t="s">
        <v>486</v>
      </c>
      <c r="H1" s="3" t="s">
        <v>487</v>
      </c>
      <c r="I1" s="3" t="s">
        <v>488</v>
      </c>
      <c r="J1" s="4" t="s">
        <v>489</v>
      </c>
      <c r="K1" s="4" t="s">
        <v>490</v>
      </c>
      <c r="L1" s="4" t="s">
        <v>491</v>
      </c>
      <c r="M1" s="4" t="s">
        <v>492</v>
      </c>
      <c r="N1" s="4" t="s">
        <v>493</v>
      </c>
      <c r="O1" s="4" t="s">
        <v>737</v>
      </c>
      <c r="P1" s="4" t="s">
        <v>738</v>
      </c>
      <c r="Q1" s="3" t="s">
        <v>494</v>
      </c>
      <c r="R1" s="3" t="s">
        <v>495</v>
      </c>
    </row>
    <row r="2" spans="1:18" s="2" customFormat="1" ht="54" customHeight="1" x14ac:dyDescent="0.3">
      <c r="A2">
        <v>125</v>
      </c>
      <c r="B2" t="s">
        <v>194</v>
      </c>
      <c r="C2" t="s">
        <v>483</v>
      </c>
      <c r="D2" t="s">
        <v>8</v>
      </c>
      <c r="E2" t="s">
        <v>285</v>
      </c>
      <c r="F2" s="11" t="s">
        <v>496</v>
      </c>
      <c r="G2" s="5" t="s">
        <v>497</v>
      </c>
      <c r="H2" s="5">
        <v>2</v>
      </c>
      <c r="I2" s="6" t="s">
        <v>498</v>
      </c>
      <c r="J2" s="5">
        <v>2</v>
      </c>
      <c r="K2" s="5" t="s">
        <v>499</v>
      </c>
      <c r="L2" s="5">
        <v>2</v>
      </c>
      <c r="M2" s="5" t="s">
        <v>739</v>
      </c>
      <c r="N2" s="5">
        <v>1</v>
      </c>
      <c r="O2" s="5" t="str">
        <f>INDEX('bella Results'!H$2:H$207,MATCH(A2,'bella Results'!A$2:A$207,0))</f>
        <v>00:34:18</v>
      </c>
      <c r="P2" s="5">
        <v>1</v>
      </c>
      <c r="Q2" s="6">
        <f>SUM(G2+I2+K2+M2+O2)</f>
        <v>9.9803240740740748E-2</v>
      </c>
      <c r="R2" s="5">
        <v>1</v>
      </c>
    </row>
    <row r="3" spans="1:18" x14ac:dyDescent="0.3">
      <c r="A3">
        <v>74</v>
      </c>
      <c r="B3" t="s">
        <v>177</v>
      </c>
      <c r="C3" t="s">
        <v>393</v>
      </c>
      <c r="D3" t="s">
        <v>8</v>
      </c>
      <c r="E3" t="s">
        <v>394</v>
      </c>
      <c r="F3" s="11" t="s">
        <v>500</v>
      </c>
      <c r="G3" s="5" t="s">
        <v>501</v>
      </c>
      <c r="H3" s="5">
        <v>1</v>
      </c>
      <c r="I3" s="6">
        <v>1.90625E-2</v>
      </c>
      <c r="J3" s="5">
        <v>1</v>
      </c>
      <c r="K3" s="5" t="s">
        <v>502</v>
      </c>
      <c r="L3" s="5">
        <v>1</v>
      </c>
      <c r="M3" s="5" t="s">
        <v>740</v>
      </c>
      <c r="N3" s="5">
        <v>2</v>
      </c>
      <c r="O3" s="5" t="str">
        <f>INDEX('bella Results'!H$2:H$207,MATCH(A3,'bella Results'!A$2:A$207,0))</f>
        <v>00:34:32</v>
      </c>
      <c r="P3" s="5">
        <v>2</v>
      </c>
      <c r="Q3" s="6">
        <f>SUM(G3+I3+K3+M3+O3)</f>
        <v>0.10013888888888889</v>
      </c>
      <c r="R3" s="5">
        <v>2</v>
      </c>
    </row>
    <row r="4" spans="1:18" x14ac:dyDescent="0.3">
      <c r="A4">
        <v>50</v>
      </c>
      <c r="B4" t="s">
        <v>97</v>
      </c>
      <c r="C4" t="s">
        <v>228</v>
      </c>
      <c r="D4" t="s">
        <v>8</v>
      </c>
      <c r="E4" t="s">
        <v>285</v>
      </c>
      <c r="F4" s="11" t="s">
        <v>496</v>
      </c>
      <c r="G4" s="5" t="s">
        <v>503</v>
      </c>
      <c r="H4" s="5">
        <v>3</v>
      </c>
      <c r="I4" s="6" t="s">
        <v>504</v>
      </c>
      <c r="J4" s="5">
        <v>3</v>
      </c>
      <c r="K4" s="5" t="s">
        <v>505</v>
      </c>
      <c r="L4" s="5">
        <v>3</v>
      </c>
      <c r="M4" s="5" t="s">
        <v>741</v>
      </c>
      <c r="N4" s="5">
        <v>4</v>
      </c>
      <c r="O4" s="5" t="str">
        <f>INDEX('bella Results'!H$2:H$207,MATCH(A4,'bella Results'!A$2:A$207,0))</f>
        <v>00:35:49</v>
      </c>
      <c r="P4" s="5">
        <v>4</v>
      </c>
      <c r="Q4" s="6">
        <f>SUM(G4+I4+K4+M4+O4)</f>
        <v>0.10320601851851853</v>
      </c>
      <c r="R4" s="5">
        <v>3</v>
      </c>
    </row>
    <row r="5" spans="1:18" x14ac:dyDescent="0.3">
      <c r="A5">
        <v>102</v>
      </c>
      <c r="B5" t="s">
        <v>447</v>
      </c>
      <c r="C5" t="s">
        <v>448</v>
      </c>
      <c r="D5" t="s">
        <v>8</v>
      </c>
      <c r="F5" s="12" t="s">
        <v>496</v>
      </c>
      <c r="G5" s="5" t="s">
        <v>506</v>
      </c>
      <c r="H5" s="5">
        <v>4</v>
      </c>
      <c r="I5" s="6" t="s">
        <v>507</v>
      </c>
      <c r="J5" s="5">
        <v>5</v>
      </c>
      <c r="K5" s="5" t="s">
        <v>508</v>
      </c>
      <c r="L5" s="5">
        <v>4</v>
      </c>
      <c r="M5" s="5" t="s">
        <v>742</v>
      </c>
      <c r="N5" s="5">
        <v>5</v>
      </c>
      <c r="O5" s="5" t="str">
        <f>INDEX('bella Results'!H$2:H$207,MATCH(A5,'bella Results'!A$2:A$207,0))</f>
        <v>00:35:46</v>
      </c>
      <c r="P5" s="5">
        <v>3</v>
      </c>
      <c r="Q5" s="6">
        <f>SUM(G5+I5+K5+M5+O5)</f>
        <v>0.10366898148148149</v>
      </c>
      <c r="R5" s="5">
        <v>4</v>
      </c>
    </row>
    <row r="6" spans="1:18" x14ac:dyDescent="0.3">
      <c r="A6">
        <v>20</v>
      </c>
      <c r="B6" t="s">
        <v>316</v>
      </c>
      <c r="C6" t="s">
        <v>317</v>
      </c>
      <c r="D6" t="s">
        <v>8</v>
      </c>
      <c r="E6" t="s">
        <v>285</v>
      </c>
      <c r="F6" s="12" t="s">
        <v>496</v>
      </c>
      <c r="G6" s="5" t="s">
        <v>509</v>
      </c>
      <c r="H6" s="5">
        <v>6</v>
      </c>
      <c r="I6" s="6" t="s">
        <v>510</v>
      </c>
      <c r="J6" s="5">
        <v>4</v>
      </c>
      <c r="K6" s="5" t="s">
        <v>511</v>
      </c>
      <c r="L6" s="5">
        <v>9</v>
      </c>
      <c r="M6" s="5" t="s">
        <v>743</v>
      </c>
      <c r="N6" s="5">
        <v>3</v>
      </c>
      <c r="O6" s="5" t="str">
        <f>INDEX('bella Results'!H$2:H$207,MATCH(A6,'bella Results'!A$2:A$207,0))</f>
        <v>00:36:51</v>
      </c>
      <c r="P6" s="5">
        <v>8</v>
      </c>
      <c r="Q6" s="6">
        <f>SUM(G6+I6+K6+M6+O6)</f>
        <v>0.10525462962962964</v>
      </c>
      <c r="R6" s="5">
        <v>5</v>
      </c>
    </row>
    <row r="7" spans="1:18" x14ac:dyDescent="0.3">
      <c r="A7">
        <v>90</v>
      </c>
      <c r="B7" t="s">
        <v>426</v>
      </c>
      <c r="C7" t="s">
        <v>427</v>
      </c>
      <c r="D7" t="s">
        <v>8</v>
      </c>
      <c r="E7" t="s">
        <v>288</v>
      </c>
      <c r="F7" s="11" t="s">
        <v>500</v>
      </c>
      <c r="G7" s="5" t="s">
        <v>512</v>
      </c>
      <c r="H7" s="5">
        <v>5</v>
      </c>
      <c r="I7" s="6" t="s">
        <v>513</v>
      </c>
      <c r="J7" s="5">
        <v>6</v>
      </c>
      <c r="K7" s="5" t="s">
        <v>514</v>
      </c>
      <c r="L7" s="5">
        <v>7</v>
      </c>
      <c r="M7" s="5" t="s">
        <v>744</v>
      </c>
      <c r="N7" s="5">
        <v>6</v>
      </c>
      <c r="O7" s="5" t="str">
        <f>INDEX('bella Results'!H$2:H$207,MATCH(A7,'bella Results'!A$2:A$207,0))</f>
        <v>00:36:34</v>
      </c>
      <c r="P7" s="5">
        <v>6</v>
      </c>
      <c r="Q7" s="6">
        <f>SUM(G7+I7+K7+M7+O7)</f>
        <v>0.10553240740740742</v>
      </c>
      <c r="R7" s="5">
        <v>6</v>
      </c>
    </row>
    <row r="8" spans="1:18" x14ac:dyDescent="0.3">
      <c r="A8">
        <v>1</v>
      </c>
      <c r="B8" t="s">
        <v>97</v>
      </c>
      <c r="C8" t="s">
        <v>356</v>
      </c>
      <c r="D8" t="s">
        <v>8</v>
      </c>
      <c r="E8" t="s">
        <v>27</v>
      </c>
      <c r="F8" s="10" t="s">
        <v>500</v>
      </c>
      <c r="G8" s="5" t="s">
        <v>518</v>
      </c>
      <c r="H8" s="5">
        <v>8</v>
      </c>
      <c r="I8" s="6" t="s">
        <v>519</v>
      </c>
      <c r="J8" s="5">
        <v>9</v>
      </c>
      <c r="K8" s="5" t="s">
        <v>520</v>
      </c>
      <c r="L8" s="5">
        <v>5</v>
      </c>
      <c r="M8" s="5" t="s">
        <v>746</v>
      </c>
      <c r="N8" s="5">
        <v>9</v>
      </c>
      <c r="O8" s="5" t="str">
        <f>INDEX('bella Results'!H$2:H$207,MATCH(A8,'bella Results'!A$2:A$207,0))</f>
        <v>00:36:38</v>
      </c>
      <c r="P8" s="5">
        <v>7</v>
      </c>
      <c r="Q8" s="6">
        <f>SUM(G8+I8+K8+M8+O8)</f>
        <v>0.10657407407407408</v>
      </c>
      <c r="R8" s="5">
        <v>7</v>
      </c>
    </row>
    <row r="9" spans="1:18" x14ac:dyDescent="0.3">
      <c r="A9">
        <v>4</v>
      </c>
      <c r="B9" t="s">
        <v>37</v>
      </c>
      <c r="C9" t="s">
        <v>129</v>
      </c>
      <c r="D9" t="s">
        <v>8</v>
      </c>
      <c r="E9" t="s">
        <v>285</v>
      </c>
      <c r="F9" s="10" t="s">
        <v>500</v>
      </c>
      <c r="G9" s="5" t="s">
        <v>521</v>
      </c>
      <c r="H9" s="5">
        <v>10</v>
      </c>
      <c r="I9" s="6" t="s">
        <v>511</v>
      </c>
      <c r="J9" s="5">
        <v>10</v>
      </c>
      <c r="K9" s="5" t="s">
        <v>516</v>
      </c>
      <c r="L9" s="5">
        <v>6</v>
      </c>
      <c r="M9" s="5" t="s">
        <v>747</v>
      </c>
      <c r="N9" s="5">
        <v>7</v>
      </c>
      <c r="O9" s="5" t="str">
        <f>INDEX('bella Results'!H$2:H$207,MATCH(A9,'bella Results'!A$2:A$207,0))</f>
        <v>00:36:25</v>
      </c>
      <c r="P9" s="5">
        <v>5</v>
      </c>
      <c r="Q9" s="6">
        <f>SUM(G9+I9+K9+M9+O9)</f>
        <v>0.10684027777777778</v>
      </c>
      <c r="R9" s="5">
        <v>8</v>
      </c>
    </row>
    <row r="10" spans="1:18" x14ac:dyDescent="0.3">
      <c r="A10">
        <v>82</v>
      </c>
      <c r="B10" t="s">
        <v>410</v>
      </c>
      <c r="C10" t="s">
        <v>411</v>
      </c>
      <c r="D10" t="s">
        <v>8</v>
      </c>
      <c r="E10" t="s">
        <v>412</v>
      </c>
      <c r="F10" s="10" t="s">
        <v>500</v>
      </c>
      <c r="G10" s="5" t="s">
        <v>515</v>
      </c>
      <c r="H10" s="5">
        <v>7</v>
      </c>
      <c r="I10" s="6" t="s">
        <v>516</v>
      </c>
      <c r="J10" s="5">
        <v>7</v>
      </c>
      <c r="K10" s="5" t="s">
        <v>517</v>
      </c>
      <c r="L10" s="5">
        <v>8</v>
      </c>
      <c r="M10" s="5" t="s">
        <v>745</v>
      </c>
      <c r="N10" s="5">
        <v>8</v>
      </c>
      <c r="O10" s="5" t="str">
        <f>INDEX('bella Results'!H$2:H$207,MATCH(A10,'bella Results'!A$2:A$207,0))</f>
        <v>00:37:31</v>
      </c>
      <c r="P10" s="5">
        <v>9</v>
      </c>
      <c r="Q10" s="6">
        <f>SUM(G10+I10+K10+M10+O10)</f>
        <v>0.10704861111111111</v>
      </c>
      <c r="R10" s="5">
        <v>9</v>
      </c>
    </row>
    <row r="11" spans="1:18" x14ac:dyDescent="0.3">
      <c r="A11">
        <v>100</v>
      </c>
      <c r="B11" t="s">
        <v>41</v>
      </c>
      <c r="C11" t="s">
        <v>445</v>
      </c>
      <c r="D11" t="s">
        <v>8</v>
      </c>
      <c r="E11" t="s">
        <v>27</v>
      </c>
      <c r="F11" s="10" t="s">
        <v>500</v>
      </c>
      <c r="G11" s="5" t="s">
        <v>525</v>
      </c>
      <c r="H11" s="5">
        <v>9</v>
      </c>
      <c r="I11" s="6" t="s">
        <v>526</v>
      </c>
      <c r="J11" s="5">
        <v>12</v>
      </c>
      <c r="K11" s="5" t="s">
        <v>526</v>
      </c>
      <c r="L11" s="5">
        <v>10</v>
      </c>
      <c r="M11" s="5" t="s">
        <v>749</v>
      </c>
      <c r="N11" s="5">
        <v>11</v>
      </c>
      <c r="O11" s="5" t="str">
        <f>INDEX('bella Results'!H$2:H$207,MATCH(A11,'bella Results'!A$2:A$207,0))</f>
        <v>00:38:36</v>
      </c>
      <c r="P11" s="5">
        <v>11</v>
      </c>
      <c r="Q11" s="6">
        <f>SUM(G11+I11+K11+M11+O11)</f>
        <v>0.11043981481481482</v>
      </c>
      <c r="R11" s="5">
        <v>10</v>
      </c>
    </row>
    <row r="12" spans="1:18" x14ac:dyDescent="0.3">
      <c r="A12">
        <v>92</v>
      </c>
      <c r="B12" t="s">
        <v>431</v>
      </c>
      <c r="C12" t="s">
        <v>429</v>
      </c>
      <c r="D12" t="s">
        <v>8</v>
      </c>
      <c r="E12" t="s">
        <v>430</v>
      </c>
      <c r="F12" s="10" t="s">
        <v>500</v>
      </c>
      <c r="G12" s="5" t="s">
        <v>522</v>
      </c>
      <c r="H12" s="5">
        <v>13</v>
      </c>
      <c r="I12" s="6" t="s">
        <v>523</v>
      </c>
      <c r="J12" s="5">
        <v>8</v>
      </c>
      <c r="K12" s="5" t="s">
        <v>524</v>
      </c>
      <c r="L12" s="5">
        <v>11</v>
      </c>
      <c r="M12" s="5" t="s">
        <v>748</v>
      </c>
      <c r="N12" s="5">
        <v>10</v>
      </c>
      <c r="O12" s="5" t="str">
        <f>INDEX('bella Results'!H$2:H$207,MATCH(A12,'bella Results'!A$2:A$207,0))</f>
        <v>00:39:14</v>
      </c>
      <c r="P12" s="5">
        <v>12</v>
      </c>
      <c r="Q12" s="6">
        <f>SUM(G12+I12+K12+M12+O12)</f>
        <v>0.1107986111111111</v>
      </c>
      <c r="R12" s="5">
        <v>11</v>
      </c>
    </row>
    <row r="13" spans="1:18" x14ac:dyDescent="0.3">
      <c r="A13">
        <v>98</v>
      </c>
      <c r="B13" t="s">
        <v>439</v>
      </c>
      <c r="C13" t="s">
        <v>440</v>
      </c>
      <c r="D13" t="s">
        <v>8</v>
      </c>
      <c r="E13" t="s">
        <v>441</v>
      </c>
      <c r="F13" s="10" t="s">
        <v>500</v>
      </c>
      <c r="G13" s="5" t="s">
        <v>527</v>
      </c>
      <c r="H13" s="5">
        <v>11</v>
      </c>
      <c r="I13" s="6" t="s">
        <v>528</v>
      </c>
      <c r="J13" s="5">
        <v>14</v>
      </c>
      <c r="K13" s="5" t="s">
        <v>529</v>
      </c>
      <c r="L13" s="5">
        <v>12</v>
      </c>
      <c r="M13" s="5" t="s">
        <v>750</v>
      </c>
      <c r="N13" s="5">
        <v>12</v>
      </c>
      <c r="O13" s="5" t="str">
        <f>INDEX('bella Results'!H$2:H$207,MATCH(A13,'bella Results'!A$2:A$207,0))</f>
        <v>00:37:57</v>
      </c>
      <c r="P13" s="5">
        <v>10</v>
      </c>
      <c r="Q13" s="6">
        <f>SUM(G13+I13+K13+M13+O13)</f>
        <v>0.11131944444444444</v>
      </c>
      <c r="R13" s="5">
        <v>12</v>
      </c>
    </row>
    <row r="14" spans="1:18" x14ac:dyDescent="0.3">
      <c r="A14">
        <v>120</v>
      </c>
      <c r="B14" t="s">
        <v>11</v>
      </c>
      <c r="C14" t="s">
        <v>477</v>
      </c>
      <c r="D14" t="s">
        <v>8</v>
      </c>
      <c r="E14" t="s">
        <v>285</v>
      </c>
      <c r="F14" s="13" t="s">
        <v>484</v>
      </c>
      <c r="G14" s="5" t="s">
        <v>530</v>
      </c>
      <c r="H14" s="5">
        <v>14</v>
      </c>
      <c r="I14" s="6" t="s">
        <v>531</v>
      </c>
      <c r="J14" s="5">
        <v>11</v>
      </c>
      <c r="K14" s="5" t="s">
        <v>532</v>
      </c>
      <c r="L14" s="5">
        <v>13</v>
      </c>
      <c r="M14" s="5" t="s">
        <v>517</v>
      </c>
      <c r="N14" s="5">
        <v>13</v>
      </c>
      <c r="O14" s="5" t="str">
        <f>INDEX('bella Results'!H$2:H$207,MATCH(A14,'bella Results'!A$2:A$207,0))</f>
        <v>00:39:36</v>
      </c>
      <c r="P14" s="5">
        <v>14</v>
      </c>
      <c r="Q14" s="6">
        <f>SUM(G14+I14+K14+M14+O14)</f>
        <v>0.11274305555555555</v>
      </c>
      <c r="R14" s="5">
        <v>13</v>
      </c>
    </row>
    <row r="15" spans="1:18" x14ac:dyDescent="0.3">
      <c r="A15">
        <v>99</v>
      </c>
      <c r="B15" t="s">
        <v>442</v>
      </c>
      <c r="C15" t="s">
        <v>443</v>
      </c>
      <c r="D15" t="s">
        <v>8</v>
      </c>
      <c r="E15" t="s">
        <v>444</v>
      </c>
      <c r="F15" s="12" t="s">
        <v>496</v>
      </c>
      <c r="G15" s="5" t="s">
        <v>533</v>
      </c>
      <c r="H15" s="5">
        <v>12</v>
      </c>
      <c r="I15" s="6" t="s">
        <v>534</v>
      </c>
      <c r="J15" s="5">
        <v>13</v>
      </c>
      <c r="K15" s="5" t="s">
        <v>535</v>
      </c>
      <c r="L15" s="5">
        <v>14</v>
      </c>
      <c r="M15" s="5" t="s">
        <v>751</v>
      </c>
      <c r="N15" s="5">
        <v>15</v>
      </c>
      <c r="O15" s="5" t="str">
        <f>INDEX('bella Results'!H$2:H$207,MATCH(A15,'bella Results'!A$2:A$207,0))</f>
        <v>00:39:24</v>
      </c>
      <c r="P15" s="5">
        <v>13</v>
      </c>
      <c r="Q15" s="6">
        <f>SUM(G15+I15+K15+M15+O15)</f>
        <v>0.11357638888888889</v>
      </c>
      <c r="R15" s="5">
        <v>14</v>
      </c>
    </row>
    <row r="16" spans="1:18" x14ac:dyDescent="0.3">
      <c r="A16">
        <v>54</v>
      </c>
      <c r="B16" t="s">
        <v>366</v>
      </c>
      <c r="C16" t="s">
        <v>367</v>
      </c>
      <c r="D16" t="s">
        <v>8</v>
      </c>
      <c r="E16" t="s">
        <v>59</v>
      </c>
      <c r="F16" s="10" t="s">
        <v>496</v>
      </c>
      <c r="G16" s="5" t="s">
        <v>536</v>
      </c>
      <c r="H16" s="5">
        <v>15</v>
      </c>
      <c r="I16" s="6" t="s">
        <v>528</v>
      </c>
      <c r="J16" s="5">
        <v>15</v>
      </c>
      <c r="K16" s="5" t="s">
        <v>537</v>
      </c>
      <c r="L16" s="5">
        <v>15</v>
      </c>
      <c r="M16" s="5" t="s">
        <v>752</v>
      </c>
      <c r="N16" s="5">
        <v>14</v>
      </c>
      <c r="O16" s="5" t="str">
        <f>INDEX('bella Results'!H$2:H$207,MATCH(A16,'bella Results'!A$2:A$207,0))</f>
        <v>00:40:26</v>
      </c>
      <c r="P16" s="5">
        <v>15</v>
      </c>
      <c r="Q16" s="6">
        <f>SUM(G16+I16+K16+M16+O16)</f>
        <v>0.11527777777777777</v>
      </c>
      <c r="R16" s="5">
        <v>15</v>
      </c>
    </row>
    <row r="17" spans="1:18" x14ac:dyDescent="0.3">
      <c r="A17">
        <v>3</v>
      </c>
      <c r="B17" t="s">
        <v>282</v>
      </c>
      <c r="C17" t="s">
        <v>283</v>
      </c>
      <c r="D17" t="s">
        <v>22</v>
      </c>
      <c r="E17" t="s">
        <v>284</v>
      </c>
      <c r="F17" s="11" t="s">
        <v>538</v>
      </c>
      <c r="G17" s="5" t="s">
        <v>539</v>
      </c>
      <c r="H17" s="5">
        <v>19</v>
      </c>
      <c r="I17" s="6" t="s">
        <v>540</v>
      </c>
      <c r="J17" s="5">
        <v>16</v>
      </c>
      <c r="K17" s="5" t="s">
        <v>541</v>
      </c>
      <c r="L17" s="5">
        <v>17</v>
      </c>
      <c r="M17" s="5" t="s">
        <v>529</v>
      </c>
      <c r="N17" s="5">
        <v>16</v>
      </c>
      <c r="O17" s="5" t="str">
        <f>INDEX('bella Results'!H$2:H$207,MATCH(A17,'bella Results'!A$2:A$207,0))</f>
        <v>00:42:03</v>
      </c>
      <c r="P17" s="5">
        <v>20</v>
      </c>
      <c r="Q17" s="6">
        <f>SUM(G17+I17+K17+M17+O17)</f>
        <v>0.1184837962962963</v>
      </c>
      <c r="R17" s="5">
        <v>16</v>
      </c>
    </row>
    <row r="18" spans="1:18" x14ac:dyDescent="0.3">
      <c r="A18">
        <v>88</v>
      </c>
      <c r="B18" t="s">
        <v>422</v>
      </c>
      <c r="C18" t="s">
        <v>423</v>
      </c>
      <c r="D18" t="s">
        <v>8</v>
      </c>
      <c r="E18" t="s">
        <v>46</v>
      </c>
      <c r="F18" s="13" t="s">
        <v>484</v>
      </c>
      <c r="G18" s="5" t="s">
        <v>542</v>
      </c>
      <c r="H18" s="5">
        <v>18</v>
      </c>
      <c r="I18" s="6" t="s">
        <v>543</v>
      </c>
      <c r="J18" s="5">
        <v>18</v>
      </c>
      <c r="K18" s="5" t="s">
        <v>544</v>
      </c>
      <c r="L18" s="5">
        <v>16</v>
      </c>
      <c r="M18" s="5" t="s">
        <v>535</v>
      </c>
      <c r="N18" s="5">
        <v>22</v>
      </c>
      <c r="O18" s="5" t="str">
        <f>INDEX('bella Results'!H$2:H$207,MATCH(A18,'bella Results'!A$2:A$207,0))</f>
        <v>00:41:43</v>
      </c>
      <c r="P18" s="5">
        <v>19</v>
      </c>
      <c r="Q18" s="6">
        <f>SUM(G18+I18+K18+M18+O18)</f>
        <v>0.11939814814814814</v>
      </c>
      <c r="R18" s="5">
        <v>17</v>
      </c>
    </row>
    <row r="19" spans="1:18" x14ac:dyDescent="0.3">
      <c r="A19">
        <v>56</v>
      </c>
      <c r="B19" t="s">
        <v>49</v>
      </c>
      <c r="C19" t="s">
        <v>371</v>
      </c>
      <c r="D19" t="s">
        <v>8</v>
      </c>
      <c r="E19" t="s">
        <v>285</v>
      </c>
      <c r="F19" s="14" t="s">
        <v>545</v>
      </c>
      <c r="G19" s="5" t="s">
        <v>546</v>
      </c>
      <c r="H19" s="5">
        <v>17</v>
      </c>
      <c r="I19" s="6" t="s">
        <v>547</v>
      </c>
      <c r="J19" s="5">
        <v>17</v>
      </c>
      <c r="K19" s="5" t="s">
        <v>548</v>
      </c>
      <c r="L19" s="5">
        <v>31</v>
      </c>
      <c r="M19" s="5" t="s">
        <v>753</v>
      </c>
      <c r="N19" s="5">
        <v>19</v>
      </c>
      <c r="O19" s="5" t="str">
        <f>INDEX('bella Results'!H$2:H$207,MATCH(A19,'bella Results'!A$2:A$207,0))</f>
        <v>00:40:38</v>
      </c>
      <c r="P19" s="5">
        <v>16</v>
      </c>
      <c r="Q19" s="6">
        <f>SUM(G19+I19+K19+M19+O19)</f>
        <v>0.11974537037037035</v>
      </c>
      <c r="R19" s="5">
        <v>18</v>
      </c>
    </row>
    <row r="20" spans="1:18" x14ac:dyDescent="0.3">
      <c r="A20">
        <v>66</v>
      </c>
      <c r="B20" t="s">
        <v>385</v>
      </c>
      <c r="C20" t="s">
        <v>386</v>
      </c>
      <c r="D20" t="s">
        <v>8</v>
      </c>
      <c r="E20" t="s">
        <v>173</v>
      </c>
      <c r="F20" s="13" t="s">
        <v>484</v>
      </c>
      <c r="G20" s="5" t="s">
        <v>549</v>
      </c>
      <c r="H20" s="5">
        <v>16</v>
      </c>
      <c r="I20" s="6" t="s">
        <v>550</v>
      </c>
      <c r="J20" s="5">
        <v>21</v>
      </c>
      <c r="K20" s="5" t="s">
        <v>551</v>
      </c>
      <c r="L20" s="5">
        <v>23</v>
      </c>
      <c r="M20" s="5" t="s">
        <v>754</v>
      </c>
      <c r="N20" s="5">
        <v>18</v>
      </c>
      <c r="O20" s="5" t="str">
        <f>INDEX('bella Results'!H$2:H$207,MATCH(A20,'bella Results'!A$2:A$207,0))</f>
        <v>00:41:18</v>
      </c>
      <c r="P20" s="5">
        <v>17</v>
      </c>
      <c r="Q20" s="6">
        <f>SUM(G20+I20+K20+M20+O20)</f>
        <v>0.12023148148148148</v>
      </c>
      <c r="R20" s="5">
        <v>19</v>
      </c>
    </row>
    <row r="21" spans="1:18" x14ac:dyDescent="0.3">
      <c r="A21">
        <v>41</v>
      </c>
      <c r="B21" t="s">
        <v>97</v>
      </c>
      <c r="C21" t="s">
        <v>349</v>
      </c>
      <c r="D21" t="s">
        <v>8</v>
      </c>
      <c r="F21" s="10" t="s">
        <v>500</v>
      </c>
      <c r="G21" s="5" t="s">
        <v>556</v>
      </c>
      <c r="H21" s="5">
        <v>23</v>
      </c>
      <c r="I21" s="6" t="s">
        <v>557</v>
      </c>
      <c r="J21" s="5">
        <v>22</v>
      </c>
      <c r="K21" s="5" t="s">
        <v>558</v>
      </c>
      <c r="L21" s="5">
        <v>19</v>
      </c>
      <c r="M21" s="5" t="s">
        <v>756</v>
      </c>
      <c r="N21" s="5">
        <v>17</v>
      </c>
      <c r="O21" s="5" t="str">
        <f>INDEX('bella Results'!H$2:H$207,MATCH(A21,'bella Results'!A$2:A$207,0))</f>
        <v>00:41:38</v>
      </c>
      <c r="P21" s="5">
        <v>18</v>
      </c>
      <c r="Q21" s="6">
        <f>SUM(G21+I21+K21+M21+O21)</f>
        <v>0.12105324074074075</v>
      </c>
      <c r="R21" s="5">
        <v>20</v>
      </c>
    </row>
    <row r="22" spans="1:18" x14ac:dyDescent="0.3">
      <c r="A22">
        <v>15</v>
      </c>
      <c r="B22" t="s">
        <v>37</v>
      </c>
      <c r="C22" t="s">
        <v>306</v>
      </c>
      <c r="D22" t="s">
        <v>8</v>
      </c>
      <c r="E22" t="s">
        <v>307</v>
      </c>
      <c r="F22" s="10" t="s">
        <v>496</v>
      </c>
      <c r="G22" s="5" t="s">
        <v>559</v>
      </c>
      <c r="H22" s="5">
        <v>21</v>
      </c>
      <c r="I22" s="6" t="s">
        <v>560</v>
      </c>
      <c r="J22" s="5">
        <v>27</v>
      </c>
      <c r="K22" s="5" t="s">
        <v>561</v>
      </c>
      <c r="L22" s="5">
        <v>21</v>
      </c>
      <c r="M22" s="5" t="s">
        <v>757</v>
      </c>
      <c r="N22" s="5">
        <v>20</v>
      </c>
      <c r="O22" s="5" t="str">
        <f>INDEX('bella Results'!H$2:H$207,MATCH(A22,'bella Results'!A$2:A$207,0))</f>
        <v>00:42:27</v>
      </c>
      <c r="P22" s="5">
        <v>21</v>
      </c>
      <c r="Q22" s="6">
        <f>SUM(G22+I22+K22+M22+O22)</f>
        <v>0.12222222222222222</v>
      </c>
      <c r="R22" s="5">
        <v>21</v>
      </c>
    </row>
    <row r="23" spans="1:18" x14ac:dyDescent="0.3">
      <c r="A23">
        <v>53</v>
      </c>
      <c r="B23" t="s">
        <v>28</v>
      </c>
      <c r="C23" t="s">
        <v>365</v>
      </c>
      <c r="D23" t="s">
        <v>8</v>
      </c>
      <c r="E23" t="s">
        <v>173</v>
      </c>
      <c r="F23" s="10" t="s">
        <v>484</v>
      </c>
      <c r="G23" s="5" t="s">
        <v>562</v>
      </c>
      <c r="H23" s="5">
        <v>24</v>
      </c>
      <c r="I23" s="6" t="s">
        <v>555</v>
      </c>
      <c r="J23" s="5">
        <v>23</v>
      </c>
      <c r="K23" s="5" t="s">
        <v>563</v>
      </c>
      <c r="L23" s="5">
        <v>22</v>
      </c>
      <c r="M23" s="5" t="s">
        <v>758</v>
      </c>
      <c r="N23" s="5">
        <v>21</v>
      </c>
      <c r="O23" s="5" t="str">
        <f>INDEX('bella Results'!H$2:H$207,MATCH(A23,'bella Results'!A$2:A$207,0))</f>
        <v>00:42:39</v>
      </c>
      <c r="P23" s="5">
        <v>23</v>
      </c>
      <c r="Q23" s="6">
        <f>SUM(G23+I23+K23+M23+O23)</f>
        <v>0.12266203703703703</v>
      </c>
      <c r="R23" s="5">
        <v>22</v>
      </c>
    </row>
    <row r="24" spans="1:18" x14ac:dyDescent="0.3">
      <c r="A24">
        <v>80</v>
      </c>
      <c r="B24" t="s">
        <v>405</v>
      </c>
      <c r="C24" t="s">
        <v>406</v>
      </c>
      <c r="D24" t="s">
        <v>8</v>
      </c>
      <c r="E24" t="s">
        <v>407</v>
      </c>
      <c r="F24" s="10" t="s">
        <v>496</v>
      </c>
      <c r="G24" s="5" t="s">
        <v>553</v>
      </c>
      <c r="H24" s="5">
        <v>20</v>
      </c>
      <c r="I24" s="6" t="s">
        <v>554</v>
      </c>
      <c r="J24" s="5">
        <v>19</v>
      </c>
      <c r="K24" s="5" t="s">
        <v>555</v>
      </c>
      <c r="L24" s="5">
        <v>20</v>
      </c>
      <c r="M24" s="5" t="s">
        <v>755</v>
      </c>
      <c r="N24" s="5">
        <v>26</v>
      </c>
      <c r="O24" s="5" t="str">
        <f>INDEX('bella Results'!H$2:H$207,MATCH(A24,'bella Results'!A$2:A$207,0))</f>
        <v>00:44:22</v>
      </c>
      <c r="P24" s="5">
        <v>33</v>
      </c>
      <c r="Q24" s="6">
        <f>SUM(G24+I24+K24+M24+O24)</f>
        <v>0.12266203703703706</v>
      </c>
      <c r="R24" s="5">
        <v>23</v>
      </c>
    </row>
    <row r="25" spans="1:18" x14ac:dyDescent="0.3">
      <c r="A25">
        <v>23</v>
      </c>
      <c r="B25" t="s">
        <v>322</v>
      </c>
      <c r="C25" t="s">
        <v>323</v>
      </c>
      <c r="D25" t="s">
        <v>8</v>
      </c>
      <c r="E25" t="s">
        <v>59</v>
      </c>
      <c r="F25" s="10" t="s">
        <v>484</v>
      </c>
      <c r="G25" s="5" t="s">
        <v>564</v>
      </c>
      <c r="H25" s="5">
        <v>30</v>
      </c>
      <c r="I25" s="6" t="s">
        <v>565</v>
      </c>
      <c r="J25" s="5">
        <v>24</v>
      </c>
      <c r="K25" s="5" t="s">
        <v>566</v>
      </c>
      <c r="L25" s="5">
        <v>30</v>
      </c>
      <c r="M25" s="5" t="s">
        <v>759</v>
      </c>
      <c r="N25" s="5">
        <v>25</v>
      </c>
      <c r="O25" s="5" t="str">
        <f>INDEX('bella Results'!H$2:H$207,MATCH(A25,'bella Results'!A$2:A$207,0))</f>
        <v>00:43:21</v>
      </c>
      <c r="P25" s="5">
        <v>26</v>
      </c>
      <c r="Q25" s="6">
        <f>SUM(G25+I25+K25+M25+O25)</f>
        <v>0.12428240740740741</v>
      </c>
      <c r="R25" s="5">
        <v>24</v>
      </c>
    </row>
    <row r="26" spans="1:18" x14ac:dyDescent="0.3">
      <c r="A26">
        <v>67</v>
      </c>
      <c r="B26" t="s">
        <v>286</v>
      </c>
      <c r="C26" t="s">
        <v>387</v>
      </c>
      <c r="D26" t="s">
        <v>8</v>
      </c>
      <c r="F26" s="10" t="s">
        <v>496</v>
      </c>
      <c r="G26" s="5" t="s">
        <v>567</v>
      </c>
      <c r="H26" s="5">
        <v>28</v>
      </c>
      <c r="I26" s="6" t="s">
        <v>568</v>
      </c>
      <c r="J26" s="5">
        <v>26</v>
      </c>
      <c r="K26" s="5" t="s">
        <v>569</v>
      </c>
      <c r="L26" s="5">
        <v>29</v>
      </c>
      <c r="M26" s="5" t="s">
        <v>760</v>
      </c>
      <c r="N26" s="5">
        <v>28</v>
      </c>
      <c r="O26" s="5" t="str">
        <f>INDEX('bella Results'!H$2:H$207,MATCH(A26,'bella Results'!A$2:A$207,0))</f>
        <v>00:43:44</v>
      </c>
      <c r="P26" s="5">
        <v>28</v>
      </c>
      <c r="Q26" s="6">
        <f>SUM(G26+I26+K26+M26+O26)</f>
        <v>0.12481481481481481</v>
      </c>
      <c r="R26" s="5">
        <v>25</v>
      </c>
    </row>
    <row r="27" spans="1:18" x14ac:dyDescent="0.3">
      <c r="A27">
        <v>6</v>
      </c>
      <c r="B27" t="s">
        <v>289</v>
      </c>
      <c r="C27" t="s">
        <v>290</v>
      </c>
      <c r="D27" t="s">
        <v>22</v>
      </c>
      <c r="E27" t="s">
        <v>291</v>
      </c>
      <c r="F27" s="11" t="s">
        <v>538</v>
      </c>
      <c r="G27" s="5" t="s">
        <v>574</v>
      </c>
      <c r="H27" s="5">
        <v>26</v>
      </c>
      <c r="I27" s="6" t="s">
        <v>575</v>
      </c>
      <c r="J27" s="5">
        <v>31</v>
      </c>
      <c r="K27" s="5" t="s">
        <v>576</v>
      </c>
      <c r="L27" s="5">
        <v>24</v>
      </c>
      <c r="M27" s="5" t="s">
        <v>552</v>
      </c>
      <c r="N27" s="5">
        <v>32</v>
      </c>
      <c r="O27" s="5" t="str">
        <f>INDEX('bella Results'!H$2:H$207,MATCH(A27,'bella Results'!A$2:A$207,0))</f>
        <v>00:43:07</v>
      </c>
      <c r="P27" s="5">
        <v>25</v>
      </c>
      <c r="Q27" s="6">
        <f>SUM(G27+I27+K27+M27+O27)</f>
        <v>0.12527777777777779</v>
      </c>
      <c r="R27" s="5">
        <v>26</v>
      </c>
    </row>
    <row r="28" spans="1:18" x14ac:dyDescent="0.3">
      <c r="A28">
        <v>45</v>
      </c>
      <c r="B28" t="s">
        <v>175</v>
      </c>
      <c r="C28" t="s">
        <v>185</v>
      </c>
      <c r="D28" t="s">
        <v>22</v>
      </c>
      <c r="E28" t="s">
        <v>59</v>
      </c>
      <c r="F28" s="11" t="s">
        <v>538</v>
      </c>
      <c r="G28" s="5" t="s">
        <v>570</v>
      </c>
      <c r="H28" s="5">
        <v>33</v>
      </c>
      <c r="I28" s="6" t="s">
        <v>563</v>
      </c>
      <c r="J28" s="5">
        <v>25</v>
      </c>
      <c r="K28" s="5" t="s">
        <v>571</v>
      </c>
      <c r="L28" s="5">
        <v>26</v>
      </c>
      <c r="M28" s="5" t="s">
        <v>543</v>
      </c>
      <c r="N28" s="5">
        <v>27</v>
      </c>
      <c r="O28" s="5" t="str">
        <f>INDEX('bella Results'!H$2:H$207,MATCH(A28,'bella Results'!A$2:A$207,0))</f>
        <v>00:44:22</v>
      </c>
      <c r="P28" s="5">
        <v>34</v>
      </c>
      <c r="Q28" s="6">
        <f>SUM(G28+I28+K28+M28+O28)</f>
        <v>0.1255324074074074</v>
      </c>
      <c r="R28" s="5">
        <v>27</v>
      </c>
    </row>
    <row r="29" spans="1:18" x14ac:dyDescent="0.3">
      <c r="A29">
        <v>122</v>
      </c>
      <c r="B29" t="s">
        <v>442</v>
      </c>
      <c r="C29" t="s">
        <v>479</v>
      </c>
      <c r="D29" t="s">
        <v>8</v>
      </c>
      <c r="F29" s="10" t="s">
        <v>500</v>
      </c>
      <c r="G29" s="5" t="s">
        <v>577</v>
      </c>
      <c r="H29" s="5">
        <v>42</v>
      </c>
      <c r="I29" s="6" t="s">
        <v>578</v>
      </c>
      <c r="J29" s="5">
        <v>34</v>
      </c>
      <c r="K29" s="5" t="s">
        <v>579</v>
      </c>
      <c r="L29" s="5">
        <v>25</v>
      </c>
      <c r="M29" s="5" t="s">
        <v>761</v>
      </c>
      <c r="N29" s="5">
        <v>24</v>
      </c>
      <c r="O29" s="5" t="str">
        <f>INDEX('bella Results'!H$2:H$207,MATCH(A29,'bella Results'!A$2:A$207,0))</f>
        <v>00:42:38</v>
      </c>
      <c r="P29" s="5">
        <v>22</v>
      </c>
      <c r="Q29" s="6">
        <f>SUM(G29+I29+K29+M29+O29)</f>
        <v>0.12577546296296296</v>
      </c>
      <c r="R29" s="5">
        <v>28</v>
      </c>
    </row>
    <row r="30" spans="1:18" x14ac:dyDescent="0.3">
      <c r="A30">
        <v>107</v>
      </c>
      <c r="B30" t="s">
        <v>454</v>
      </c>
      <c r="C30" t="s">
        <v>455</v>
      </c>
      <c r="D30" t="s">
        <v>22</v>
      </c>
      <c r="E30" t="s">
        <v>27</v>
      </c>
      <c r="F30" s="11" t="s">
        <v>538</v>
      </c>
      <c r="G30" s="5" t="s">
        <v>572</v>
      </c>
      <c r="H30" s="5">
        <v>37</v>
      </c>
      <c r="I30" s="6" t="s">
        <v>571</v>
      </c>
      <c r="J30" s="5">
        <v>28</v>
      </c>
      <c r="K30" s="5" t="s">
        <v>573</v>
      </c>
      <c r="L30" s="5">
        <v>27</v>
      </c>
      <c r="M30" s="5" t="s">
        <v>539</v>
      </c>
      <c r="N30" s="5">
        <v>29</v>
      </c>
      <c r="O30" s="5" t="str">
        <f>INDEX('bella Results'!H$2:H$207,MATCH(A30,'bella Results'!A$2:A$207,0))</f>
        <v>00:43:57</v>
      </c>
      <c r="P30" s="5">
        <v>31</v>
      </c>
      <c r="Q30" s="6">
        <f>SUM(G30+I30+K30+M30+O30)</f>
        <v>0.12584490740740742</v>
      </c>
      <c r="R30" s="5">
        <v>29</v>
      </c>
    </row>
    <row r="31" spans="1:18" x14ac:dyDescent="0.3">
      <c r="A31">
        <v>7</v>
      </c>
      <c r="B31" t="s">
        <v>97</v>
      </c>
      <c r="C31" t="s">
        <v>292</v>
      </c>
      <c r="D31" t="s">
        <v>8</v>
      </c>
      <c r="E31" t="s">
        <v>293</v>
      </c>
      <c r="F31" s="10" t="s">
        <v>496</v>
      </c>
      <c r="G31" s="5" t="s">
        <v>580</v>
      </c>
      <c r="H31" s="5">
        <v>32</v>
      </c>
      <c r="I31" s="6" t="s">
        <v>581</v>
      </c>
      <c r="J31" s="5">
        <v>39</v>
      </c>
      <c r="K31" s="5" t="s">
        <v>582</v>
      </c>
      <c r="L31" s="5">
        <v>28</v>
      </c>
      <c r="M31" s="5" t="s">
        <v>762</v>
      </c>
      <c r="N31" s="5">
        <v>30</v>
      </c>
      <c r="O31" s="5" t="str">
        <f>INDEX('bella Results'!H$2:H$207,MATCH(A31,'bella Results'!A$2:A$207,0))</f>
        <v>00:43:33</v>
      </c>
      <c r="P31" s="5">
        <v>27</v>
      </c>
      <c r="Q31" s="6">
        <f>SUM(G31+I31+K31+M31+O31)</f>
        <v>0.12646990740740741</v>
      </c>
      <c r="R31" s="5">
        <v>30</v>
      </c>
    </row>
    <row r="32" spans="1:18" x14ac:dyDescent="0.3">
      <c r="A32">
        <v>65</v>
      </c>
      <c r="B32" t="s">
        <v>383</v>
      </c>
      <c r="C32" t="s">
        <v>384</v>
      </c>
      <c r="D32" t="s">
        <v>8</v>
      </c>
      <c r="E32" t="s">
        <v>303</v>
      </c>
      <c r="F32" s="10" t="s">
        <v>484</v>
      </c>
      <c r="G32" s="5" t="s">
        <v>591</v>
      </c>
      <c r="H32" s="5">
        <v>25</v>
      </c>
      <c r="I32" s="6" t="s">
        <v>592</v>
      </c>
      <c r="J32" s="5">
        <v>41</v>
      </c>
      <c r="K32" s="5" t="s">
        <v>593</v>
      </c>
      <c r="L32" s="5">
        <v>32</v>
      </c>
      <c r="M32" s="5" t="s">
        <v>765</v>
      </c>
      <c r="N32" s="5">
        <v>41</v>
      </c>
      <c r="O32" s="5" t="str">
        <f>INDEX('bella Results'!H$2:H$207,MATCH(A32,'bella Results'!A$2:A$207,0))</f>
        <v>00:43:02</v>
      </c>
      <c r="P32" s="5">
        <v>24</v>
      </c>
      <c r="Q32" s="6">
        <f>SUM(G32+I32+K32+M32+O32)</f>
        <v>0.12732638888888889</v>
      </c>
      <c r="R32" s="5">
        <v>31</v>
      </c>
    </row>
    <row r="33" spans="1:18" x14ac:dyDescent="0.3">
      <c r="A33">
        <v>103</v>
      </c>
      <c r="B33" t="s">
        <v>449</v>
      </c>
      <c r="C33" t="s">
        <v>450</v>
      </c>
      <c r="D33" t="s">
        <v>22</v>
      </c>
      <c r="E33" t="s">
        <v>59</v>
      </c>
      <c r="F33" s="10" t="s">
        <v>538</v>
      </c>
      <c r="G33" s="5" t="s">
        <v>583</v>
      </c>
      <c r="H33" s="5">
        <v>36</v>
      </c>
      <c r="I33" s="6" t="s">
        <v>573</v>
      </c>
      <c r="J33" s="5">
        <v>29</v>
      </c>
      <c r="K33" s="5" t="s">
        <v>584</v>
      </c>
      <c r="L33" s="5">
        <v>36</v>
      </c>
      <c r="M33" s="5" t="s">
        <v>559</v>
      </c>
      <c r="N33" s="5">
        <v>34</v>
      </c>
      <c r="O33" s="5" t="str">
        <f>INDEX('bella Results'!H$2:H$207,MATCH(A33,'bella Results'!A$2:A$207,0))</f>
        <v>00:45:08</v>
      </c>
      <c r="P33" s="5">
        <v>39</v>
      </c>
      <c r="Q33" s="6">
        <f>SUM(G33+I33+K33+M33+O33)</f>
        <v>0.12767361111111111</v>
      </c>
      <c r="R33" s="5">
        <v>32</v>
      </c>
    </row>
    <row r="34" spans="1:18" x14ac:dyDescent="0.3">
      <c r="A34">
        <v>84</v>
      </c>
      <c r="B34" t="s">
        <v>62</v>
      </c>
      <c r="C34" t="s">
        <v>416</v>
      </c>
      <c r="D34" t="s">
        <v>8</v>
      </c>
      <c r="E34" t="s">
        <v>59</v>
      </c>
      <c r="F34" s="10" t="s">
        <v>500</v>
      </c>
      <c r="G34" s="5" t="s">
        <v>585</v>
      </c>
      <c r="H34" s="5">
        <v>35</v>
      </c>
      <c r="I34" s="6" t="s">
        <v>586</v>
      </c>
      <c r="J34" s="5">
        <v>33</v>
      </c>
      <c r="K34" s="5" t="s">
        <v>587</v>
      </c>
      <c r="L34" s="5">
        <v>37</v>
      </c>
      <c r="M34" s="5" t="s">
        <v>763</v>
      </c>
      <c r="N34" s="5">
        <v>33</v>
      </c>
      <c r="O34" s="5" t="str">
        <f>INDEX('bella Results'!H$2:H$207,MATCH(A34,'bella Results'!A$2:A$207,0))</f>
        <v>00:44:30</v>
      </c>
      <c r="P34" s="5">
        <v>35</v>
      </c>
      <c r="Q34" s="6">
        <f>SUM(G34+I34+K34+M34+O34)</f>
        <v>0.12769675925925927</v>
      </c>
      <c r="R34" s="5">
        <v>33</v>
      </c>
    </row>
    <row r="35" spans="1:18" x14ac:dyDescent="0.3">
      <c r="A35">
        <v>57</v>
      </c>
      <c r="B35" t="s">
        <v>372</v>
      </c>
      <c r="C35" t="s">
        <v>373</v>
      </c>
      <c r="D35" t="s">
        <v>22</v>
      </c>
      <c r="E35" t="s">
        <v>27</v>
      </c>
      <c r="F35" s="10" t="s">
        <v>538</v>
      </c>
      <c r="G35" s="5" t="s">
        <v>588</v>
      </c>
      <c r="H35" s="5">
        <v>39</v>
      </c>
      <c r="I35" s="6" t="s">
        <v>589</v>
      </c>
      <c r="J35" s="5">
        <v>37</v>
      </c>
      <c r="K35" s="5" t="s">
        <v>590</v>
      </c>
      <c r="L35" s="5">
        <v>33</v>
      </c>
      <c r="M35" s="5" t="s">
        <v>764</v>
      </c>
      <c r="N35" s="5">
        <v>31</v>
      </c>
      <c r="O35" s="5" t="str">
        <f>INDEX('bella Results'!H$2:H$207,MATCH(A35,'bella Results'!A$2:A$207,0))</f>
        <v>00:44:49</v>
      </c>
      <c r="P35" s="5">
        <v>36</v>
      </c>
      <c r="Q35" s="6">
        <f>SUM(G35+I35+K35+M35+O35)</f>
        <v>0.12834490740740739</v>
      </c>
      <c r="R35" s="5">
        <v>34</v>
      </c>
    </row>
    <row r="36" spans="1:18" x14ac:dyDescent="0.3">
      <c r="A36">
        <v>52</v>
      </c>
      <c r="B36" t="s">
        <v>364</v>
      </c>
      <c r="C36" t="s">
        <v>363</v>
      </c>
      <c r="D36" t="s">
        <v>8</v>
      </c>
      <c r="F36" s="10" t="s">
        <v>484</v>
      </c>
      <c r="G36" s="5" t="s">
        <v>571</v>
      </c>
      <c r="H36" s="5">
        <v>29</v>
      </c>
      <c r="I36" s="6" t="s">
        <v>594</v>
      </c>
      <c r="J36" s="5">
        <v>42</v>
      </c>
      <c r="K36" s="5" t="s">
        <v>585</v>
      </c>
      <c r="L36" s="5">
        <v>34</v>
      </c>
      <c r="M36" s="5" t="s">
        <v>608</v>
      </c>
      <c r="N36" s="5">
        <v>43</v>
      </c>
      <c r="O36" s="5" t="str">
        <f>INDEX('bella Results'!H$2:H$207,MATCH(A36,'bella Results'!A$2:A$207,0))</f>
        <v>00:43:46</v>
      </c>
      <c r="P36" s="5">
        <v>29</v>
      </c>
      <c r="Q36" s="6">
        <f>SUM(G36+I36+K36+M36+O36)</f>
        <v>0.12847222222222221</v>
      </c>
      <c r="R36" s="5">
        <v>35</v>
      </c>
    </row>
    <row r="37" spans="1:18" x14ac:dyDescent="0.3">
      <c r="A37">
        <v>129</v>
      </c>
      <c r="B37" t="s">
        <v>57</v>
      </c>
      <c r="C37" t="s">
        <v>58</v>
      </c>
      <c r="D37" t="s">
        <v>8</v>
      </c>
      <c r="E37" t="s">
        <v>59</v>
      </c>
      <c r="F37" s="10" t="s">
        <v>496</v>
      </c>
      <c r="G37" s="5" t="s">
        <v>595</v>
      </c>
      <c r="H37" s="5">
        <v>31</v>
      </c>
      <c r="I37" s="6" t="s">
        <v>596</v>
      </c>
      <c r="J37" s="5">
        <v>45</v>
      </c>
      <c r="K37" s="5" t="s">
        <v>597</v>
      </c>
      <c r="L37" s="5">
        <v>35</v>
      </c>
      <c r="M37" s="5" t="s">
        <v>766</v>
      </c>
      <c r="N37" s="5">
        <v>39</v>
      </c>
      <c r="O37" s="5" t="str">
        <f>INDEX('bella Results'!H$2:H$207,MATCH(A37,'bella Results'!A$2:A$207,0))</f>
        <v>00:43:53</v>
      </c>
      <c r="P37" s="5">
        <v>30</v>
      </c>
      <c r="Q37" s="6">
        <f>SUM(G37+I37+K37+M37+O37)</f>
        <v>0.1285648148148148</v>
      </c>
      <c r="R37" s="5">
        <v>36</v>
      </c>
    </row>
    <row r="38" spans="1:18" x14ac:dyDescent="0.3">
      <c r="A38">
        <v>101</v>
      </c>
      <c r="B38" t="s">
        <v>446</v>
      </c>
      <c r="C38" t="s">
        <v>445</v>
      </c>
      <c r="D38" t="s">
        <v>22</v>
      </c>
      <c r="E38" t="s">
        <v>27</v>
      </c>
      <c r="F38" s="10" t="s">
        <v>538</v>
      </c>
      <c r="G38" s="5" t="s">
        <v>603</v>
      </c>
      <c r="H38" s="5">
        <v>38</v>
      </c>
      <c r="I38" s="6" t="s">
        <v>604</v>
      </c>
      <c r="J38" s="5">
        <v>40</v>
      </c>
      <c r="K38" s="5" t="s">
        <v>592</v>
      </c>
      <c r="L38" s="5">
        <v>42</v>
      </c>
      <c r="M38" s="5" t="s">
        <v>555</v>
      </c>
      <c r="N38" s="5">
        <v>35</v>
      </c>
      <c r="O38" s="5" t="str">
        <f>INDEX('bella Results'!H$2:H$207,MATCH(A38,'bella Results'!A$2:A$207,0))</f>
        <v>00:44:05</v>
      </c>
      <c r="P38" s="5">
        <v>32</v>
      </c>
      <c r="Q38" s="6">
        <f>SUM(G38+I38+K38+M38+O38)</f>
        <v>0.12930555555555556</v>
      </c>
      <c r="R38" s="5">
        <v>37</v>
      </c>
    </row>
    <row r="39" spans="1:18" x14ac:dyDescent="0.3">
      <c r="A39">
        <v>105</v>
      </c>
      <c r="B39" t="s">
        <v>89</v>
      </c>
      <c r="C39" t="s">
        <v>452</v>
      </c>
      <c r="D39" t="s">
        <v>8</v>
      </c>
      <c r="E39" t="s">
        <v>46</v>
      </c>
      <c r="F39" s="10" t="s">
        <v>484</v>
      </c>
      <c r="G39" s="5" t="s">
        <v>594</v>
      </c>
      <c r="H39" s="5">
        <v>43</v>
      </c>
      <c r="I39" s="6" t="s">
        <v>601</v>
      </c>
      <c r="J39" s="5">
        <v>32</v>
      </c>
      <c r="K39" s="5" t="s">
        <v>602</v>
      </c>
      <c r="L39" s="5">
        <v>41</v>
      </c>
      <c r="M39" s="5" t="s">
        <v>768</v>
      </c>
      <c r="N39" s="5">
        <v>38</v>
      </c>
      <c r="O39" s="5" t="str">
        <f>INDEX('bella Results'!H$2:H$207,MATCH(A39,'bella Results'!A$2:A$207,0))</f>
        <v>00:45:01</v>
      </c>
      <c r="P39" s="5">
        <v>38</v>
      </c>
      <c r="Q39" s="6">
        <f>SUM(G39+I39+K39+M39+O39)</f>
        <v>0.12974537037037037</v>
      </c>
      <c r="R39" s="5">
        <v>38</v>
      </c>
    </row>
    <row r="40" spans="1:18" x14ac:dyDescent="0.3">
      <c r="A40">
        <v>116</v>
      </c>
      <c r="B40" t="s">
        <v>322</v>
      </c>
      <c r="C40" t="s">
        <v>469</v>
      </c>
      <c r="D40" t="s">
        <v>8</v>
      </c>
      <c r="E40" t="s">
        <v>27</v>
      </c>
      <c r="F40" s="10" t="s">
        <v>496</v>
      </c>
      <c r="G40" s="5" t="s">
        <v>598</v>
      </c>
      <c r="H40" s="5">
        <v>40</v>
      </c>
      <c r="I40" s="6" t="s">
        <v>599</v>
      </c>
      <c r="J40" s="5">
        <v>36</v>
      </c>
      <c r="K40" s="5" t="s">
        <v>600</v>
      </c>
      <c r="L40" s="5">
        <v>40</v>
      </c>
      <c r="M40" s="5" t="s">
        <v>767</v>
      </c>
      <c r="N40" s="5">
        <v>37</v>
      </c>
      <c r="O40" s="5" t="str">
        <f>INDEX('bella Results'!H$2:H$207,MATCH(A40,'bella Results'!A$2:A$207,0))</f>
        <v>00:45:34</v>
      </c>
      <c r="P40" s="5">
        <v>41</v>
      </c>
      <c r="Q40" s="6">
        <f>SUM(G40+I40+K40+M40+O40)</f>
        <v>0.12990740740740742</v>
      </c>
      <c r="R40" s="5">
        <v>39</v>
      </c>
    </row>
    <row r="41" spans="1:18" x14ac:dyDescent="0.3">
      <c r="A41">
        <v>69</v>
      </c>
      <c r="B41" t="s">
        <v>75</v>
      </c>
      <c r="C41" t="s">
        <v>390</v>
      </c>
      <c r="D41" t="s">
        <v>8</v>
      </c>
      <c r="F41" s="10" t="s">
        <v>496</v>
      </c>
      <c r="G41" s="5" t="s">
        <v>605</v>
      </c>
      <c r="H41" s="5">
        <v>44</v>
      </c>
      <c r="I41" s="6" t="s">
        <v>606</v>
      </c>
      <c r="J41" s="5">
        <v>43</v>
      </c>
      <c r="K41" s="5" t="s">
        <v>607</v>
      </c>
      <c r="L41" s="5">
        <v>39</v>
      </c>
      <c r="M41" s="5" t="s">
        <v>769</v>
      </c>
      <c r="N41" s="5">
        <v>36</v>
      </c>
      <c r="O41" s="5" t="str">
        <f>INDEX('bella Results'!H$2:H$207,MATCH(A41,'bella Results'!A$2:A$207,0))</f>
        <v>00:45:08</v>
      </c>
      <c r="P41" s="5">
        <v>40</v>
      </c>
      <c r="Q41" s="6">
        <f>SUM(G41+I41+K41+M41+O41)</f>
        <v>0.13041666666666665</v>
      </c>
      <c r="R41" s="5">
        <v>40</v>
      </c>
    </row>
    <row r="42" spans="1:18" x14ac:dyDescent="0.3">
      <c r="A42">
        <v>73</v>
      </c>
      <c r="B42" t="s">
        <v>392</v>
      </c>
      <c r="C42" t="s">
        <v>390</v>
      </c>
      <c r="D42" t="s">
        <v>22</v>
      </c>
      <c r="E42" t="s">
        <v>59</v>
      </c>
      <c r="F42" s="10" t="s">
        <v>538</v>
      </c>
      <c r="G42" s="5" t="s">
        <v>611</v>
      </c>
      <c r="H42" s="5">
        <v>47</v>
      </c>
      <c r="I42" s="6" t="s">
        <v>612</v>
      </c>
      <c r="J42" s="5">
        <v>35</v>
      </c>
      <c r="K42" s="5" t="s">
        <v>613</v>
      </c>
      <c r="L42" s="5">
        <v>43</v>
      </c>
      <c r="M42" s="5" t="s">
        <v>771</v>
      </c>
      <c r="N42" s="5">
        <v>40</v>
      </c>
      <c r="O42" s="5" t="str">
        <f>INDEX('bella Results'!H$2:H$207,MATCH(A42,'bella Results'!A$2:A$207,0))</f>
        <v>00:44:57</v>
      </c>
      <c r="P42" s="5">
        <v>37</v>
      </c>
      <c r="Q42" s="6">
        <f>SUM(G42+I42+K42+M42+O42)</f>
        <v>0.13143518518518518</v>
      </c>
      <c r="R42" s="5">
        <v>41</v>
      </c>
    </row>
    <row r="43" spans="1:18" x14ac:dyDescent="0.3">
      <c r="A43">
        <v>31</v>
      </c>
      <c r="B43" t="s">
        <v>177</v>
      </c>
      <c r="C43" t="s">
        <v>335</v>
      </c>
      <c r="D43" t="s">
        <v>8</v>
      </c>
      <c r="E43" t="s">
        <v>59</v>
      </c>
      <c r="F43" s="10" t="s">
        <v>500</v>
      </c>
      <c r="G43" s="5" t="s">
        <v>608</v>
      </c>
      <c r="H43" s="5">
        <v>34</v>
      </c>
      <c r="I43" s="6" t="s">
        <v>609</v>
      </c>
      <c r="J43" s="5">
        <v>48</v>
      </c>
      <c r="K43" s="5" t="s">
        <v>610</v>
      </c>
      <c r="L43" s="5">
        <v>38</v>
      </c>
      <c r="M43" s="5" t="s">
        <v>770</v>
      </c>
      <c r="N43" s="5">
        <v>42</v>
      </c>
      <c r="O43" s="5" t="str">
        <f>INDEX('bella Results'!H$2:H$207,MATCH(A43,'bella Results'!A$2:A$207,0))</f>
        <v>00:45:43</v>
      </c>
      <c r="P43" s="5">
        <v>42</v>
      </c>
      <c r="Q43" s="6">
        <f>SUM(G43+I43+K43+M43+O43)</f>
        <v>0.13150462962962961</v>
      </c>
      <c r="R43" s="5">
        <v>42</v>
      </c>
    </row>
    <row r="44" spans="1:18" x14ac:dyDescent="0.3">
      <c r="A44">
        <v>26</v>
      </c>
      <c r="B44" t="s">
        <v>30</v>
      </c>
      <c r="C44" t="s">
        <v>328</v>
      </c>
      <c r="D44" t="s">
        <v>22</v>
      </c>
      <c r="E44" t="s">
        <v>13</v>
      </c>
      <c r="F44" s="12" t="s">
        <v>614</v>
      </c>
      <c r="G44" s="5" t="s">
        <v>615</v>
      </c>
      <c r="H44" s="5">
        <v>46</v>
      </c>
      <c r="I44" s="6" t="s">
        <v>616</v>
      </c>
      <c r="J44" s="5">
        <v>44</v>
      </c>
      <c r="K44" s="5" t="s">
        <v>616</v>
      </c>
      <c r="L44" s="5">
        <v>45</v>
      </c>
      <c r="M44" s="5" t="s">
        <v>772</v>
      </c>
      <c r="N44" s="5">
        <v>44</v>
      </c>
      <c r="O44" s="5" t="str">
        <f>INDEX('bella Results'!H$2:H$207,MATCH(A44,'bella Results'!A$2:A$207,0))</f>
        <v>00:46:10</v>
      </c>
      <c r="P44" s="5">
        <v>43</v>
      </c>
      <c r="Q44" s="6">
        <f>SUM(G44+I44+K44+M44+O44)</f>
        <v>0.13415509259259259</v>
      </c>
      <c r="R44" s="5">
        <v>43</v>
      </c>
    </row>
    <row r="45" spans="1:18" x14ac:dyDescent="0.3">
      <c r="A45">
        <v>22</v>
      </c>
      <c r="B45" t="s">
        <v>320</v>
      </c>
      <c r="C45" t="s">
        <v>321</v>
      </c>
      <c r="D45" t="s">
        <v>22</v>
      </c>
      <c r="E45" t="s">
        <v>271</v>
      </c>
      <c r="F45" s="12" t="s">
        <v>614</v>
      </c>
      <c r="G45" s="5" t="s">
        <v>620</v>
      </c>
      <c r="H45" s="5">
        <v>50</v>
      </c>
      <c r="I45" s="6" t="s">
        <v>621</v>
      </c>
      <c r="J45" s="5">
        <v>54</v>
      </c>
      <c r="K45" s="5" t="s">
        <v>622</v>
      </c>
      <c r="L45" s="5">
        <v>44</v>
      </c>
      <c r="M45" s="5" t="s">
        <v>775</v>
      </c>
      <c r="N45" s="5">
        <v>46</v>
      </c>
      <c r="O45" s="5" t="str">
        <f>INDEX('bella Results'!H$2:H$207,MATCH(A45,'bella Results'!A$2:A$207,0))</f>
        <v>00:46:15</v>
      </c>
      <c r="P45" s="5">
        <v>44</v>
      </c>
      <c r="Q45" s="6">
        <f>SUM(G45+I45+K45+M45+O45)</f>
        <v>0.13608796296296297</v>
      </c>
      <c r="R45" s="5">
        <v>44</v>
      </c>
    </row>
    <row r="46" spans="1:18" x14ac:dyDescent="0.3">
      <c r="A46">
        <v>38</v>
      </c>
      <c r="B46" t="s">
        <v>345</v>
      </c>
      <c r="C46" t="s">
        <v>346</v>
      </c>
      <c r="D46" t="s">
        <v>8</v>
      </c>
      <c r="E46" t="s">
        <v>27</v>
      </c>
      <c r="F46" s="10" t="s">
        <v>496</v>
      </c>
      <c r="G46" s="5" t="s">
        <v>617</v>
      </c>
      <c r="H46" s="5">
        <v>45</v>
      </c>
      <c r="I46" s="6" t="s">
        <v>618</v>
      </c>
      <c r="J46" s="5">
        <v>53</v>
      </c>
      <c r="K46" s="5" t="s">
        <v>619</v>
      </c>
      <c r="L46" s="5">
        <v>46</v>
      </c>
      <c r="M46" s="5" t="s">
        <v>773</v>
      </c>
      <c r="N46" s="5">
        <v>49</v>
      </c>
      <c r="O46" s="5" t="str">
        <f>INDEX('bella Results'!H$2:H$207,MATCH(A46,'bella Results'!A$2:A$207,0))</f>
        <v>00:47:24</v>
      </c>
      <c r="P46" s="5">
        <v>46</v>
      </c>
      <c r="Q46" s="6">
        <f>SUM(G46+I46+K46+M46+O46)</f>
        <v>0.13650462962962961</v>
      </c>
      <c r="R46" s="5">
        <v>45</v>
      </c>
    </row>
    <row r="47" spans="1:18" x14ac:dyDescent="0.3">
      <c r="A47">
        <v>30</v>
      </c>
      <c r="B47" t="s">
        <v>333</v>
      </c>
      <c r="C47" t="s">
        <v>334</v>
      </c>
      <c r="D47" t="s">
        <v>22</v>
      </c>
      <c r="E47" t="s">
        <v>173</v>
      </c>
      <c r="F47" s="13" t="s">
        <v>626</v>
      </c>
      <c r="G47" s="5" t="s">
        <v>627</v>
      </c>
      <c r="H47" s="5">
        <v>57</v>
      </c>
      <c r="I47" s="6" t="s">
        <v>628</v>
      </c>
      <c r="J47" s="5">
        <v>47</v>
      </c>
      <c r="K47" s="5" t="s">
        <v>629</v>
      </c>
      <c r="L47" s="5">
        <v>52</v>
      </c>
      <c r="M47" s="5" t="s">
        <v>610</v>
      </c>
      <c r="N47" s="5">
        <v>45</v>
      </c>
      <c r="O47" s="5" t="str">
        <f>INDEX('bella Results'!H$2:H$207,MATCH(A47,'bella Results'!A$2:A$207,0))</f>
        <v>00:47:00</v>
      </c>
      <c r="P47" s="5">
        <v>45</v>
      </c>
      <c r="Q47" s="6">
        <f>SUM(G47+I47+K47+M47+O47)</f>
        <v>0.13686342592592593</v>
      </c>
      <c r="R47" s="5">
        <v>46</v>
      </c>
    </row>
    <row r="48" spans="1:18" x14ac:dyDescent="0.3">
      <c r="A48">
        <v>16</v>
      </c>
      <c r="B48" t="s">
        <v>308</v>
      </c>
      <c r="C48" t="s">
        <v>309</v>
      </c>
      <c r="D48" t="s">
        <v>22</v>
      </c>
      <c r="F48" s="10" t="s">
        <v>538</v>
      </c>
      <c r="G48" s="5" t="s">
        <v>623</v>
      </c>
      <c r="H48" s="5">
        <v>54</v>
      </c>
      <c r="I48" s="6" t="s">
        <v>624</v>
      </c>
      <c r="J48" s="5">
        <v>49</v>
      </c>
      <c r="K48" s="5" t="s">
        <v>625</v>
      </c>
      <c r="L48" s="5">
        <v>47</v>
      </c>
      <c r="M48" s="5" t="s">
        <v>776</v>
      </c>
      <c r="N48" s="5">
        <v>47</v>
      </c>
      <c r="O48" s="5" t="str">
        <f>INDEX('bella Results'!H$2:H$207,MATCH(A48,'bella Results'!A$2:A$207,0))</f>
        <v>00:47:42</v>
      </c>
      <c r="P48" s="5">
        <v>48</v>
      </c>
      <c r="Q48" s="6">
        <f>SUM(G48+I48+K48+M48+O48)</f>
        <v>0.13729166666666665</v>
      </c>
      <c r="R48" s="5">
        <v>47</v>
      </c>
    </row>
    <row r="49" spans="1:18" x14ac:dyDescent="0.3">
      <c r="A49">
        <v>124</v>
      </c>
      <c r="B49" t="s">
        <v>481</v>
      </c>
      <c r="C49" t="s">
        <v>482</v>
      </c>
      <c r="D49" t="s">
        <v>8</v>
      </c>
      <c r="F49" s="10" t="s">
        <v>496</v>
      </c>
      <c r="G49" s="5" t="s">
        <v>630</v>
      </c>
      <c r="H49" s="5">
        <v>49</v>
      </c>
      <c r="I49" s="6" t="s">
        <v>631</v>
      </c>
      <c r="J49" s="5">
        <v>56</v>
      </c>
      <c r="K49" s="5" t="s">
        <v>632</v>
      </c>
      <c r="L49" s="5">
        <v>49</v>
      </c>
      <c r="M49" s="5" t="s">
        <v>777</v>
      </c>
      <c r="N49" s="5">
        <v>55</v>
      </c>
      <c r="O49" s="5" t="str">
        <f>INDEX('bella Results'!H$2:H$207,MATCH(A49,'bella Results'!A$2:A$207,0))</f>
        <v>00:47:33</v>
      </c>
      <c r="P49" s="5">
        <v>47</v>
      </c>
      <c r="Q49" s="6">
        <f>SUM(G49+I49+K49+M49+O49)</f>
        <v>0.13829861111111111</v>
      </c>
      <c r="R49" s="5">
        <v>48</v>
      </c>
    </row>
    <row r="50" spans="1:18" x14ac:dyDescent="0.3">
      <c r="A50">
        <v>113</v>
      </c>
      <c r="B50" t="s">
        <v>95</v>
      </c>
      <c r="C50" t="s">
        <v>465</v>
      </c>
      <c r="D50" t="s">
        <v>8</v>
      </c>
      <c r="E50" t="s">
        <v>466</v>
      </c>
      <c r="F50" s="10" t="s">
        <v>484</v>
      </c>
      <c r="G50" s="5" t="s">
        <v>639</v>
      </c>
      <c r="H50" s="5">
        <v>58</v>
      </c>
      <c r="I50" s="6" t="s">
        <v>640</v>
      </c>
      <c r="J50" s="5">
        <v>52</v>
      </c>
      <c r="K50" s="5" t="s">
        <v>641</v>
      </c>
      <c r="L50" s="5">
        <v>48</v>
      </c>
      <c r="M50" s="5" t="s">
        <v>780</v>
      </c>
      <c r="N50" s="5">
        <v>51</v>
      </c>
      <c r="O50" s="5" t="str">
        <f>INDEX('bella Results'!H$2:H$207,MATCH(A50,'bella Results'!A$2:A$207,0))</f>
        <v>00:48:07</v>
      </c>
      <c r="P50" s="5">
        <v>49</v>
      </c>
      <c r="Q50" s="6">
        <f>SUM(G50+I50+K50+M50+O50)</f>
        <v>0.13921296296296298</v>
      </c>
      <c r="R50" s="5">
        <v>49</v>
      </c>
    </row>
    <row r="51" spans="1:18" x14ac:dyDescent="0.3">
      <c r="A51">
        <v>91</v>
      </c>
      <c r="B51" t="s">
        <v>428</v>
      </c>
      <c r="C51" t="s">
        <v>429</v>
      </c>
      <c r="D51" t="s">
        <v>22</v>
      </c>
      <c r="E51" t="s">
        <v>430</v>
      </c>
      <c r="F51" s="10" t="s">
        <v>538</v>
      </c>
      <c r="G51" s="5" t="s">
        <v>633</v>
      </c>
      <c r="H51" s="5">
        <v>53</v>
      </c>
      <c r="I51" s="6" t="s">
        <v>634</v>
      </c>
      <c r="J51" s="5">
        <v>55</v>
      </c>
      <c r="K51" s="5" t="s">
        <v>635</v>
      </c>
      <c r="L51" s="5">
        <v>56</v>
      </c>
      <c r="M51" s="5" t="s">
        <v>778</v>
      </c>
      <c r="N51" s="5">
        <v>48</v>
      </c>
      <c r="O51" s="5" t="str">
        <f>INDEX('bella Results'!H$2:H$207,MATCH(A51,'bella Results'!A$2:A$207,0))</f>
        <v>00:48:33</v>
      </c>
      <c r="P51" s="5">
        <v>50</v>
      </c>
      <c r="Q51" s="6">
        <f>SUM(G51+I51+K51+M51+O51)</f>
        <v>0.139375</v>
      </c>
      <c r="R51" s="5">
        <v>50</v>
      </c>
    </row>
    <row r="52" spans="1:18" x14ac:dyDescent="0.3">
      <c r="A52">
        <v>14</v>
      </c>
      <c r="B52" t="s">
        <v>304</v>
      </c>
      <c r="C52" t="s">
        <v>305</v>
      </c>
      <c r="D52" t="s">
        <v>8</v>
      </c>
      <c r="E52" t="s">
        <v>46</v>
      </c>
      <c r="F52" s="10" t="s">
        <v>496</v>
      </c>
      <c r="G52" s="5" t="s">
        <v>636</v>
      </c>
      <c r="H52" s="5">
        <v>55</v>
      </c>
      <c r="I52" s="6" t="s">
        <v>637</v>
      </c>
      <c r="J52" s="5">
        <v>51</v>
      </c>
      <c r="K52" s="5" t="s">
        <v>638</v>
      </c>
      <c r="L52" s="5">
        <v>55</v>
      </c>
      <c r="M52" s="5" t="s">
        <v>779</v>
      </c>
      <c r="N52" s="5">
        <v>52</v>
      </c>
      <c r="O52" s="5" t="str">
        <f>INDEX('bella Results'!H$2:H$207,MATCH(A52,'bella Results'!A$2:A$207,0))</f>
        <v>00:49:01</v>
      </c>
      <c r="P52" s="5">
        <v>52</v>
      </c>
      <c r="Q52" s="6">
        <f>SUM(G52+I52+K52+M52+O52)</f>
        <v>0.13975694444444445</v>
      </c>
      <c r="R52" s="5">
        <v>51</v>
      </c>
    </row>
    <row r="53" spans="1:18" x14ac:dyDescent="0.3">
      <c r="A53">
        <v>63</v>
      </c>
      <c r="B53" t="s">
        <v>95</v>
      </c>
      <c r="C53" t="s">
        <v>381</v>
      </c>
      <c r="D53" t="s">
        <v>8</v>
      </c>
      <c r="F53" s="10" t="s">
        <v>496</v>
      </c>
      <c r="G53" s="5" t="s">
        <v>642</v>
      </c>
      <c r="H53" s="5">
        <v>56</v>
      </c>
      <c r="I53" s="6" t="s">
        <v>643</v>
      </c>
      <c r="J53" s="5">
        <v>59</v>
      </c>
      <c r="K53" s="5" t="s">
        <v>627</v>
      </c>
      <c r="L53" s="5">
        <v>53</v>
      </c>
      <c r="M53" s="5" t="s">
        <v>620</v>
      </c>
      <c r="N53" s="5">
        <v>56</v>
      </c>
      <c r="O53" s="5" t="str">
        <f>INDEX('bella Results'!H$2:H$207,MATCH(A53,'bella Results'!A$2:A$207,0))</f>
        <v>00:49:48</v>
      </c>
      <c r="P53" s="5">
        <v>53</v>
      </c>
      <c r="Q53" s="6">
        <f>SUM(G53+I53+K53+M53+O53)</f>
        <v>0.14206018518518518</v>
      </c>
      <c r="R53" s="5">
        <v>52</v>
      </c>
    </row>
    <row r="54" spans="1:18" x14ac:dyDescent="0.3">
      <c r="A54">
        <v>197</v>
      </c>
      <c r="B54" t="s">
        <v>97</v>
      </c>
      <c r="C54" t="s">
        <v>113</v>
      </c>
      <c r="D54" t="s">
        <v>8</v>
      </c>
      <c r="E54" t="s">
        <v>27</v>
      </c>
      <c r="F54" s="10" t="s">
        <v>484</v>
      </c>
      <c r="G54" s="5" t="s">
        <v>644</v>
      </c>
      <c r="H54" s="5">
        <v>60</v>
      </c>
      <c r="I54" s="6" t="s">
        <v>645</v>
      </c>
      <c r="J54" s="5">
        <v>62</v>
      </c>
      <c r="K54" s="5" t="s">
        <v>646</v>
      </c>
      <c r="L54" s="5">
        <v>54</v>
      </c>
      <c r="M54" s="5" t="s">
        <v>781</v>
      </c>
      <c r="N54" s="5">
        <v>53</v>
      </c>
      <c r="O54" s="5" t="str">
        <f>INDEX('bella Results'!H$2:H$207,MATCH(A54,'bella Results'!A$2:A$207,0))</f>
        <v>00:48:43</v>
      </c>
      <c r="P54" s="5">
        <v>51</v>
      </c>
      <c r="Q54" s="6">
        <f>SUM(G54+I54+K54+M54+O54)</f>
        <v>0.1423611111111111</v>
      </c>
      <c r="R54" s="5">
        <v>53</v>
      </c>
    </row>
    <row r="55" spans="1:18" x14ac:dyDescent="0.3">
      <c r="A55">
        <v>72</v>
      </c>
      <c r="B55" t="s">
        <v>177</v>
      </c>
      <c r="C55" t="s">
        <v>390</v>
      </c>
      <c r="D55" t="s">
        <v>8</v>
      </c>
      <c r="E55" t="s">
        <v>27</v>
      </c>
      <c r="F55" s="10" t="s">
        <v>484</v>
      </c>
      <c r="G55" s="5" t="s">
        <v>647</v>
      </c>
      <c r="H55" s="5">
        <v>62</v>
      </c>
      <c r="I55" s="6" t="s">
        <v>648</v>
      </c>
      <c r="J55" s="5">
        <v>58</v>
      </c>
      <c r="K55" s="5" t="s">
        <v>649</v>
      </c>
      <c r="L55" s="5">
        <v>57</v>
      </c>
      <c r="M55" s="5" t="s">
        <v>624</v>
      </c>
      <c r="N55" s="5">
        <v>58</v>
      </c>
      <c r="O55" s="5" t="str">
        <f>INDEX('bella Results'!H$2:H$207,MATCH(A55,'bella Results'!A$2:A$207,0))</f>
        <v>00:51:10</v>
      </c>
      <c r="P55" s="5">
        <v>57</v>
      </c>
      <c r="Q55" s="6">
        <f>SUM(G55+I55+K55+M55+O55)</f>
        <v>0.14474537037037039</v>
      </c>
      <c r="R55" s="5">
        <v>54</v>
      </c>
    </row>
    <row r="56" spans="1:18" x14ac:dyDescent="0.3">
      <c r="A56">
        <v>121</v>
      </c>
      <c r="B56" t="s">
        <v>175</v>
      </c>
      <c r="C56" t="s">
        <v>478</v>
      </c>
      <c r="D56" t="s">
        <v>22</v>
      </c>
      <c r="F56" s="10" t="s">
        <v>538</v>
      </c>
      <c r="G56" s="5" t="s">
        <v>650</v>
      </c>
      <c r="H56" s="5">
        <v>63</v>
      </c>
      <c r="I56" s="6" t="s">
        <v>651</v>
      </c>
      <c r="J56" s="5">
        <v>60</v>
      </c>
      <c r="K56" s="5" t="s">
        <v>652</v>
      </c>
      <c r="L56" s="5">
        <v>59</v>
      </c>
      <c r="M56" s="5" t="s">
        <v>629</v>
      </c>
      <c r="N56" s="5">
        <v>59</v>
      </c>
      <c r="O56" s="5" t="str">
        <f>INDEX('bella Results'!H$2:H$207,MATCH(A56,'bella Results'!A$2:A$207,0))</f>
        <v>00:50:50</v>
      </c>
      <c r="P56" s="5">
        <v>56</v>
      </c>
      <c r="Q56" s="6">
        <f>SUM(G56+I56+K56+M56+O56)</f>
        <v>0.14578703703703705</v>
      </c>
      <c r="R56" s="5">
        <v>55</v>
      </c>
    </row>
    <row r="57" spans="1:18" x14ac:dyDescent="0.3">
      <c r="A57">
        <v>118</v>
      </c>
      <c r="B57" t="s">
        <v>472</v>
      </c>
      <c r="C57" t="s">
        <v>473</v>
      </c>
      <c r="D57" t="s">
        <v>22</v>
      </c>
      <c r="E57" t="s">
        <v>59</v>
      </c>
      <c r="F57" s="10" t="s">
        <v>538</v>
      </c>
      <c r="G57" s="5" t="s">
        <v>653</v>
      </c>
      <c r="H57" s="5">
        <v>64</v>
      </c>
      <c r="I57" s="6" t="s">
        <v>654</v>
      </c>
      <c r="J57" s="5">
        <v>64</v>
      </c>
      <c r="K57" s="5" t="s">
        <v>655</v>
      </c>
      <c r="L57" s="5">
        <v>58</v>
      </c>
      <c r="M57" s="5" t="s">
        <v>782</v>
      </c>
      <c r="N57" s="5">
        <v>57</v>
      </c>
      <c r="O57" s="5" t="str">
        <f>INDEX('bella Results'!H$2:H$207,MATCH(A57,'bella Results'!A$2:A$207,0))</f>
        <v>00:50:02</v>
      </c>
      <c r="P57" s="5">
        <v>54</v>
      </c>
      <c r="Q57" s="6">
        <f>SUM(G57+I57+K57+M57+O57)</f>
        <v>0.14596064814814813</v>
      </c>
      <c r="R57" s="5">
        <v>56</v>
      </c>
    </row>
    <row r="58" spans="1:18" x14ac:dyDescent="0.3">
      <c r="A58">
        <v>60</v>
      </c>
      <c r="B58" t="s">
        <v>320</v>
      </c>
      <c r="C58" t="s">
        <v>378</v>
      </c>
      <c r="D58" t="s">
        <v>22</v>
      </c>
      <c r="F58" s="10" t="s">
        <v>538</v>
      </c>
      <c r="G58" s="5" t="s">
        <v>656</v>
      </c>
      <c r="H58" s="5">
        <v>66</v>
      </c>
      <c r="I58" s="6" t="s">
        <v>657</v>
      </c>
      <c r="J58" s="5">
        <v>65</v>
      </c>
      <c r="K58" s="5" t="s">
        <v>658</v>
      </c>
      <c r="L58" s="5">
        <v>63</v>
      </c>
      <c r="M58" s="5" t="s">
        <v>618</v>
      </c>
      <c r="N58" s="5">
        <v>60</v>
      </c>
      <c r="O58" s="5" t="str">
        <f>INDEX('bella Results'!H$2:H$207,MATCH(A58,'bella Results'!A$2:A$207,0))</f>
        <v>00:52:04</v>
      </c>
      <c r="P58" s="5">
        <v>62</v>
      </c>
      <c r="Q58" s="6">
        <f>SUM(G58+I58+K58+M58+O58)</f>
        <v>0.14930555555555555</v>
      </c>
      <c r="R58" s="5">
        <v>57</v>
      </c>
    </row>
    <row r="59" spans="1:18" x14ac:dyDescent="0.3">
      <c r="A59">
        <v>79</v>
      </c>
      <c r="B59" t="s">
        <v>402</v>
      </c>
      <c r="C59" t="s">
        <v>403</v>
      </c>
      <c r="D59" t="s">
        <v>22</v>
      </c>
      <c r="E59" t="s">
        <v>404</v>
      </c>
      <c r="F59" s="12" t="s">
        <v>614</v>
      </c>
      <c r="G59" s="5" t="s">
        <v>661</v>
      </c>
      <c r="H59" s="5">
        <v>61</v>
      </c>
      <c r="I59" s="6" t="s">
        <v>662</v>
      </c>
      <c r="J59" s="5">
        <v>70</v>
      </c>
      <c r="K59" s="5" t="s">
        <v>663</v>
      </c>
      <c r="L59" s="5">
        <v>62</v>
      </c>
      <c r="M59" s="5" t="s">
        <v>784</v>
      </c>
      <c r="N59" s="5">
        <v>63</v>
      </c>
      <c r="O59" s="5" t="str">
        <f>INDEX('bella Results'!H$2:H$207,MATCH(A59,'bella Results'!A$2:A$207,0))</f>
        <v>00:50:25</v>
      </c>
      <c r="P59" s="5">
        <v>55</v>
      </c>
      <c r="Q59" s="6">
        <f>SUM(G59+I59+K59+M59+O59)</f>
        <v>0.14932870370370371</v>
      </c>
      <c r="R59" s="5">
        <v>58</v>
      </c>
    </row>
    <row r="60" spans="1:18" x14ac:dyDescent="0.3">
      <c r="A60">
        <v>8</v>
      </c>
      <c r="B60" t="s">
        <v>294</v>
      </c>
      <c r="C60" t="s">
        <v>295</v>
      </c>
      <c r="D60" t="s">
        <v>8</v>
      </c>
      <c r="F60" s="10" t="s">
        <v>496</v>
      </c>
      <c r="G60" s="5" t="s">
        <v>659</v>
      </c>
      <c r="H60" s="5">
        <v>65</v>
      </c>
      <c r="I60" s="6" t="s">
        <v>645</v>
      </c>
      <c r="J60" s="5">
        <v>63</v>
      </c>
      <c r="K60" s="5" t="s">
        <v>660</v>
      </c>
      <c r="L60" s="5">
        <v>67</v>
      </c>
      <c r="M60" s="5" t="s">
        <v>783</v>
      </c>
      <c r="N60" s="5">
        <v>62</v>
      </c>
      <c r="O60" s="5" t="str">
        <f>INDEX('bella Results'!H$2:H$207,MATCH(A60,'bella Results'!A$2:A$207,0))</f>
        <v>00:52:00</v>
      </c>
      <c r="P60" s="5">
        <v>61</v>
      </c>
      <c r="Q60" s="6">
        <f>SUM(G60+I60+K60+M60+O60)</f>
        <v>0.15005787037037038</v>
      </c>
      <c r="R60" s="5">
        <v>59</v>
      </c>
    </row>
    <row r="61" spans="1:18" x14ac:dyDescent="0.3">
      <c r="A61">
        <v>93</v>
      </c>
      <c r="B61" t="s">
        <v>432</v>
      </c>
      <c r="C61" t="s">
        <v>433</v>
      </c>
      <c r="D61" t="s">
        <v>8</v>
      </c>
      <c r="E61" t="s">
        <v>291</v>
      </c>
      <c r="F61" s="10" t="s">
        <v>484</v>
      </c>
      <c r="G61" s="5" t="s">
        <v>664</v>
      </c>
      <c r="H61" s="5">
        <v>74</v>
      </c>
      <c r="I61" s="6" t="s">
        <v>665</v>
      </c>
      <c r="J61" s="5">
        <v>71</v>
      </c>
      <c r="K61" s="5" t="s">
        <v>666</v>
      </c>
      <c r="L61" s="5">
        <v>65</v>
      </c>
      <c r="M61" s="5" t="s">
        <v>785</v>
      </c>
      <c r="N61" s="5">
        <v>54</v>
      </c>
      <c r="O61" s="5" t="str">
        <f>INDEX('bella Results'!H$2:H$207,MATCH(A61,'bella Results'!A$2:A$207,0))</f>
        <v>00:51:18</v>
      </c>
      <c r="P61" s="5">
        <v>58</v>
      </c>
      <c r="Q61" s="6">
        <f>SUM(G61+I61+K61+M61+O61)</f>
        <v>0.15153935185185186</v>
      </c>
      <c r="R61" s="5">
        <v>60</v>
      </c>
    </row>
    <row r="62" spans="1:18" x14ac:dyDescent="0.3">
      <c r="A62">
        <v>34</v>
      </c>
      <c r="B62" t="s">
        <v>339</v>
      </c>
      <c r="C62" t="s">
        <v>340</v>
      </c>
      <c r="D62" t="s">
        <v>22</v>
      </c>
      <c r="E62" t="s">
        <v>27</v>
      </c>
      <c r="F62" s="10" t="s">
        <v>614</v>
      </c>
      <c r="G62" s="5" t="s">
        <v>667</v>
      </c>
      <c r="H62" s="5">
        <v>76</v>
      </c>
      <c r="I62" s="6" t="s">
        <v>668</v>
      </c>
      <c r="J62" s="5">
        <v>68</v>
      </c>
      <c r="K62" s="5" t="s">
        <v>669</v>
      </c>
      <c r="L62" s="5">
        <v>61</v>
      </c>
      <c r="M62" s="5" t="s">
        <v>786</v>
      </c>
      <c r="N62" s="5">
        <v>64</v>
      </c>
      <c r="O62" s="5" t="str">
        <f>INDEX('bella Results'!H$2:H$207,MATCH(A62,'bella Results'!A$2:A$207,0))</f>
        <v>00:51:52</v>
      </c>
      <c r="P62" s="5">
        <v>60</v>
      </c>
      <c r="Q62" s="6">
        <f>SUM(G62+I62+K62+M62+O62)</f>
        <v>0.15339120370370368</v>
      </c>
      <c r="R62" s="5">
        <v>61</v>
      </c>
    </row>
    <row r="63" spans="1:18" x14ac:dyDescent="0.3">
      <c r="A63">
        <v>51</v>
      </c>
      <c r="B63" t="s">
        <v>362</v>
      </c>
      <c r="C63" t="s">
        <v>363</v>
      </c>
      <c r="D63" t="s">
        <v>22</v>
      </c>
      <c r="F63" s="13" t="s">
        <v>626</v>
      </c>
      <c r="G63" s="5" t="s">
        <v>676</v>
      </c>
      <c r="H63" s="5">
        <v>67</v>
      </c>
      <c r="I63" s="6" t="s">
        <v>677</v>
      </c>
      <c r="J63" s="5">
        <v>86</v>
      </c>
      <c r="K63" s="5" t="s">
        <v>678</v>
      </c>
      <c r="L63" s="5">
        <v>60</v>
      </c>
      <c r="M63" s="5" t="s">
        <v>788</v>
      </c>
      <c r="N63" s="5">
        <v>61</v>
      </c>
      <c r="O63" s="5" t="str">
        <f>INDEX('bella Results'!H$2:H$207,MATCH(A63,'bella Results'!A$2:A$207,0))</f>
        <v>00:51:31</v>
      </c>
      <c r="P63" s="5">
        <v>59</v>
      </c>
      <c r="Q63" s="6">
        <f>SUM(G63+I63+K63+M63+O63)</f>
        <v>0.15464120370370371</v>
      </c>
      <c r="R63" s="5">
        <v>62</v>
      </c>
    </row>
    <row r="64" spans="1:18" x14ac:dyDescent="0.3">
      <c r="A64">
        <v>108</v>
      </c>
      <c r="B64" t="s">
        <v>456</v>
      </c>
      <c r="C64" t="s">
        <v>12</v>
      </c>
      <c r="D64" t="s">
        <v>22</v>
      </c>
      <c r="E64" t="s">
        <v>457</v>
      </c>
      <c r="F64" s="10" t="s">
        <v>614</v>
      </c>
      <c r="G64" s="5" t="s">
        <v>670</v>
      </c>
      <c r="H64" s="5">
        <v>70</v>
      </c>
      <c r="I64" s="6" t="s">
        <v>671</v>
      </c>
      <c r="J64" s="5">
        <v>69</v>
      </c>
      <c r="K64" s="5" t="s">
        <v>672</v>
      </c>
      <c r="L64" s="5">
        <v>69</v>
      </c>
      <c r="M64" s="5" t="s">
        <v>787</v>
      </c>
      <c r="N64" s="5">
        <v>66</v>
      </c>
      <c r="O64" s="5" t="str">
        <f>INDEX('bella Results'!H$2:H$207,MATCH(A64,'bella Results'!A$2:A$207,0))</f>
        <v>00:53:52</v>
      </c>
      <c r="P64" s="5">
        <v>63</v>
      </c>
      <c r="Q64" s="6">
        <f>SUM(G64+I64+K64+M64+O64)</f>
        <v>0.15561342592592592</v>
      </c>
      <c r="R64" s="5">
        <v>63</v>
      </c>
    </row>
    <row r="65" spans="1:18" x14ac:dyDescent="0.3">
      <c r="A65">
        <v>29</v>
      </c>
      <c r="B65" t="s">
        <v>122</v>
      </c>
      <c r="C65" t="s">
        <v>331</v>
      </c>
      <c r="D65" t="s">
        <v>8</v>
      </c>
      <c r="E65" t="s">
        <v>332</v>
      </c>
      <c r="F65" s="10" t="s">
        <v>484</v>
      </c>
      <c r="G65" s="5" t="s">
        <v>673</v>
      </c>
      <c r="H65" s="5">
        <v>69</v>
      </c>
      <c r="I65" s="6" t="s">
        <v>674</v>
      </c>
      <c r="J65" s="5">
        <v>67</v>
      </c>
      <c r="K65" s="5" t="s">
        <v>675</v>
      </c>
      <c r="L65" s="5">
        <v>66</v>
      </c>
      <c r="M65" s="5" t="s">
        <v>662</v>
      </c>
      <c r="N65" s="5">
        <v>71</v>
      </c>
      <c r="O65" s="5" t="str">
        <f>INDEX('bella Results'!H$2:H$207,MATCH(A65,'bella Results'!A$2:A$207,0))</f>
        <v>00:54:40</v>
      </c>
      <c r="P65" s="5">
        <v>66</v>
      </c>
      <c r="Q65" s="6">
        <f>SUM(G65+I65+K65+M65+O65)</f>
        <v>0.15630787037037036</v>
      </c>
      <c r="R65" s="5">
        <v>64</v>
      </c>
    </row>
    <row r="66" spans="1:18" x14ac:dyDescent="0.3">
      <c r="A66">
        <v>62</v>
      </c>
      <c r="B66" t="s">
        <v>379</v>
      </c>
      <c r="C66" t="s">
        <v>380</v>
      </c>
      <c r="D66" t="s">
        <v>22</v>
      </c>
      <c r="E66" t="s">
        <v>13</v>
      </c>
      <c r="F66" s="10" t="s">
        <v>614</v>
      </c>
      <c r="G66" s="5" t="s">
        <v>679</v>
      </c>
      <c r="H66" s="5">
        <v>73</v>
      </c>
      <c r="I66" s="6" t="s">
        <v>680</v>
      </c>
      <c r="J66" s="5">
        <v>72</v>
      </c>
      <c r="K66" s="5" t="s">
        <v>681</v>
      </c>
      <c r="L66" s="5">
        <v>70</v>
      </c>
      <c r="M66" s="5" t="s">
        <v>789</v>
      </c>
      <c r="N66" s="5">
        <v>65</v>
      </c>
      <c r="O66" s="5" t="str">
        <f>INDEX('bella Results'!H$2:H$207,MATCH(A66,'bella Results'!A$2:A$207,0))</f>
        <v>00:54:26</v>
      </c>
      <c r="P66" s="5">
        <v>64</v>
      </c>
      <c r="Q66" s="6">
        <f>SUM(G66+I66+K66+M66+O66)</f>
        <v>0.15717592592592591</v>
      </c>
      <c r="R66" s="5">
        <v>65</v>
      </c>
    </row>
    <row r="67" spans="1:18" x14ac:dyDescent="0.3">
      <c r="A67">
        <v>17</v>
      </c>
      <c r="B67" t="s">
        <v>310</v>
      </c>
      <c r="C67" t="s">
        <v>311</v>
      </c>
      <c r="D67" t="s">
        <v>22</v>
      </c>
      <c r="F67" s="10" t="s">
        <v>538</v>
      </c>
      <c r="G67" s="5" t="s">
        <v>682</v>
      </c>
      <c r="H67" s="5">
        <v>77</v>
      </c>
      <c r="I67" s="6" t="s">
        <v>683</v>
      </c>
      <c r="J67" s="5">
        <v>77</v>
      </c>
      <c r="K67" s="5" t="s">
        <v>684</v>
      </c>
      <c r="L67" s="5">
        <v>68</v>
      </c>
      <c r="M67" s="5" t="s">
        <v>790</v>
      </c>
      <c r="N67" s="5">
        <v>67</v>
      </c>
      <c r="O67" s="5" t="str">
        <f>INDEX('bella Results'!H$2:H$207,MATCH(A67,'bella Results'!A$2:A$207,0))</f>
        <v>00:54:31</v>
      </c>
      <c r="P67" s="5">
        <v>65</v>
      </c>
      <c r="Q67" s="6">
        <f>SUM(G67+I67+K67+M67+O67)</f>
        <v>0.16016203703703705</v>
      </c>
      <c r="R67" s="5">
        <v>66</v>
      </c>
    </row>
    <row r="68" spans="1:18" x14ac:dyDescent="0.3">
      <c r="A68">
        <v>83</v>
      </c>
      <c r="B68" t="s">
        <v>413</v>
      </c>
      <c r="C68" t="s">
        <v>414</v>
      </c>
      <c r="D68" t="s">
        <v>22</v>
      </c>
      <c r="E68" t="s">
        <v>415</v>
      </c>
      <c r="F68" s="10" t="s">
        <v>614</v>
      </c>
      <c r="G68" s="5" t="s">
        <v>691</v>
      </c>
      <c r="H68" s="5">
        <v>81</v>
      </c>
      <c r="I68" s="5" t="s">
        <v>691</v>
      </c>
      <c r="J68" s="5">
        <v>74</v>
      </c>
      <c r="K68" s="5" t="s">
        <v>692</v>
      </c>
      <c r="L68" s="5">
        <v>78</v>
      </c>
      <c r="M68" s="5" t="s">
        <v>793</v>
      </c>
      <c r="N68" s="5">
        <v>73</v>
      </c>
      <c r="O68" s="5" t="str">
        <f>INDEX('bella Results'!H$2:H$207,MATCH(A68,'bella Results'!A$2:A$207,0))</f>
        <v>00:55:42</v>
      </c>
      <c r="P68" s="5">
        <v>67</v>
      </c>
      <c r="Q68" s="6">
        <f>SUM(G68+I68+K68+M68+O68)</f>
        <v>0.16450231481481481</v>
      </c>
      <c r="R68" s="5">
        <v>67</v>
      </c>
    </row>
    <row r="69" spans="1:18" x14ac:dyDescent="0.3">
      <c r="A69">
        <v>123</v>
      </c>
      <c r="B69" t="s">
        <v>196</v>
      </c>
      <c r="C69" t="s">
        <v>480</v>
      </c>
      <c r="D69" t="s">
        <v>22</v>
      </c>
      <c r="E69" t="s">
        <v>27</v>
      </c>
      <c r="F69" s="13" t="s">
        <v>626</v>
      </c>
      <c r="G69" s="5" t="s">
        <v>688</v>
      </c>
      <c r="H69" s="5">
        <v>78</v>
      </c>
      <c r="I69" s="6" t="s">
        <v>689</v>
      </c>
      <c r="J69" s="5">
        <v>80</v>
      </c>
      <c r="K69" s="5" t="s">
        <v>690</v>
      </c>
      <c r="L69" s="5">
        <v>71</v>
      </c>
      <c r="M69" s="5" t="s">
        <v>792</v>
      </c>
      <c r="N69" s="5">
        <v>70</v>
      </c>
      <c r="O69" s="5" t="str">
        <f>INDEX('bella Results'!H$2:H$207,MATCH(A69,'bella Results'!A$2:A$207,0))</f>
        <v>00:56:35</v>
      </c>
      <c r="P69" s="5">
        <v>70</v>
      </c>
      <c r="Q69" s="6">
        <f>SUM(G69+I69+K69+M69+O69)</f>
        <v>0.16510416666666666</v>
      </c>
      <c r="R69" s="5">
        <v>68</v>
      </c>
    </row>
    <row r="70" spans="1:18" x14ac:dyDescent="0.3">
      <c r="A70">
        <v>2</v>
      </c>
      <c r="B70" t="s">
        <v>134</v>
      </c>
      <c r="C70" t="s">
        <v>281</v>
      </c>
      <c r="D70" t="s">
        <v>22</v>
      </c>
      <c r="F70" s="10" t="s">
        <v>614</v>
      </c>
      <c r="G70" s="5" t="s">
        <v>693</v>
      </c>
      <c r="H70" s="5">
        <v>84</v>
      </c>
      <c r="I70" s="6" t="s">
        <v>694</v>
      </c>
      <c r="J70" s="5">
        <v>78</v>
      </c>
      <c r="K70" s="5" t="s">
        <v>695</v>
      </c>
      <c r="L70" s="5">
        <v>73</v>
      </c>
      <c r="M70" s="5" t="s">
        <v>794</v>
      </c>
      <c r="N70" s="5">
        <v>72</v>
      </c>
      <c r="O70" s="5" t="str">
        <f>INDEX('bella Results'!H$2:H$207,MATCH(A70,'bella Results'!A$2:A$207,0))</f>
        <v>00:55:48</v>
      </c>
      <c r="P70" s="5">
        <v>68</v>
      </c>
      <c r="Q70" s="6">
        <f>SUM(G70+I70+K70+M70+O70)</f>
        <v>0.16511574074074076</v>
      </c>
      <c r="R70" s="5">
        <v>69</v>
      </c>
    </row>
    <row r="71" spans="1:18" x14ac:dyDescent="0.3">
      <c r="A71">
        <v>10</v>
      </c>
      <c r="B71" t="s">
        <v>297</v>
      </c>
      <c r="C71" t="s">
        <v>58</v>
      </c>
      <c r="D71" t="s">
        <v>22</v>
      </c>
      <c r="F71" s="10" t="s">
        <v>614</v>
      </c>
      <c r="G71" s="5" t="s">
        <v>685</v>
      </c>
      <c r="H71" s="5">
        <v>85</v>
      </c>
      <c r="I71" s="6" t="s">
        <v>686</v>
      </c>
      <c r="J71" s="5">
        <v>76</v>
      </c>
      <c r="K71" s="5" t="s">
        <v>687</v>
      </c>
      <c r="L71" s="5">
        <v>74</v>
      </c>
      <c r="M71" s="5" t="s">
        <v>791</v>
      </c>
      <c r="N71" s="5">
        <v>68</v>
      </c>
      <c r="O71" s="5" t="str">
        <f>INDEX('bella Results'!H$2:H$207,MATCH(A71,'bella Results'!A$2:A$207,0))</f>
        <v>00:57:50</v>
      </c>
      <c r="P71" s="5">
        <v>72</v>
      </c>
      <c r="Q71" s="6">
        <f>SUM(G71+I71+K71+M71+O71)</f>
        <v>0.16517361111111112</v>
      </c>
      <c r="R71" s="5">
        <v>70</v>
      </c>
    </row>
    <row r="72" spans="1:18" x14ac:dyDescent="0.3">
      <c r="A72">
        <v>114</v>
      </c>
      <c r="B72" t="s">
        <v>467</v>
      </c>
      <c r="C72" t="s">
        <v>468</v>
      </c>
      <c r="D72" t="s">
        <v>8</v>
      </c>
      <c r="E72" t="s">
        <v>27</v>
      </c>
      <c r="F72" s="14" t="s">
        <v>545</v>
      </c>
      <c r="G72" s="5" t="s">
        <v>696</v>
      </c>
      <c r="H72" s="5">
        <v>80</v>
      </c>
      <c r="I72" s="6" t="s">
        <v>697</v>
      </c>
      <c r="J72" s="5">
        <v>84</v>
      </c>
      <c r="K72" s="5" t="s">
        <v>698</v>
      </c>
      <c r="L72" s="5">
        <v>76</v>
      </c>
      <c r="M72" s="5" t="s">
        <v>795</v>
      </c>
      <c r="N72" s="5">
        <v>74</v>
      </c>
      <c r="O72" s="5" t="str">
        <f>INDEX('bella Results'!H$2:H$207,MATCH(A72,'bella Results'!A$2:A$207,0))</f>
        <v>00:57:50</v>
      </c>
      <c r="P72" s="5">
        <v>73</v>
      </c>
      <c r="Q72" s="6">
        <f>SUM(G72+I72+K72+M72+O72)</f>
        <v>0.16879629629629628</v>
      </c>
      <c r="R72" s="5">
        <v>71</v>
      </c>
    </row>
    <row r="73" spans="1:18" x14ac:dyDescent="0.3">
      <c r="A73">
        <v>13</v>
      </c>
      <c r="B73" t="s">
        <v>301</v>
      </c>
      <c r="C73" t="s">
        <v>302</v>
      </c>
      <c r="D73" t="s">
        <v>22</v>
      </c>
      <c r="E73" t="s">
        <v>303</v>
      </c>
      <c r="F73" s="14" t="s">
        <v>699</v>
      </c>
      <c r="G73" s="5" t="s">
        <v>700</v>
      </c>
      <c r="H73" s="5">
        <v>82</v>
      </c>
      <c r="I73" s="6" t="s">
        <v>701</v>
      </c>
      <c r="J73" s="5">
        <v>83</v>
      </c>
      <c r="K73" s="5" t="s">
        <v>702</v>
      </c>
      <c r="L73" s="5">
        <v>77</v>
      </c>
      <c r="M73" s="5" t="s">
        <v>796</v>
      </c>
      <c r="N73" s="5">
        <v>78</v>
      </c>
      <c r="O73" s="5" t="str">
        <f>INDEX('bella Results'!H$2:H$207,MATCH(A73,'bella Results'!A$2:A$207,0))</f>
        <v>00:57:10</v>
      </c>
      <c r="P73" s="5">
        <v>71</v>
      </c>
      <c r="Q73" s="6">
        <f>SUM(G73+I73+K73+M73+O73)</f>
        <v>0.16973379629629631</v>
      </c>
      <c r="R73" s="5">
        <v>72</v>
      </c>
    </row>
    <row r="74" spans="1:18" x14ac:dyDescent="0.3">
      <c r="A74">
        <v>33</v>
      </c>
      <c r="B74" t="s">
        <v>338</v>
      </c>
      <c r="C74" t="s">
        <v>337</v>
      </c>
      <c r="D74" t="s">
        <v>22</v>
      </c>
      <c r="F74" s="10" t="s">
        <v>538</v>
      </c>
      <c r="G74" s="5" t="s">
        <v>703</v>
      </c>
      <c r="H74" s="5">
        <v>89</v>
      </c>
      <c r="I74" s="6" t="s">
        <v>704</v>
      </c>
      <c r="J74" s="5">
        <v>81</v>
      </c>
      <c r="K74" s="6">
        <v>3.2314814814814817E-2</v>
      </c>
      <c r="L74" s="5">
        <v>86</v>
      </c>
      <c r="M74" s="5" t="s">
        <v>685</v>
      </c>
      <c r="N74" s="5">
        <v>75</v>
      </c>
      <c r="O74" s="5" t="str">
        <f>INDEX('bella Results'!H$2:H$207,MATCH(A74,'bella Results'!A$2:A$207,0))</f>
        <v>00:59:18</v>
      </c>
      <c r="P74" s="5">
        <v>74</v>
      </c>
      <c r="Q74" s="6">
        <f>SUM(G74+I74+K74+M74+O74)</f>
        <v>0.17273148148148149</v>
      </c>
      <c r="R74" s="5">
        <v>73</v>
      </c>
    </row>
    <row r="75" spans="1:18" x14ac:dyDescent="0.3">
      <c r="A75">
        <v>32</v>
      </c>
      <c r="B75" t="s">
        <v>336</v>
      </c>
      <c r="C75" t="s">
        <v>337</v>
      </c>
      <c r="D75" t="s">
        <v>8</v>
      </c>
      <c r="F75" s="10" t="s">
        <v>496</v>
      </c>
      <c r="G75" s="5" t="s">
        <v>705</v>
      </c>
      <c r="H75" s="5">
        <v>90</v>
      </c>
      <c r="I75" s="6" t="s">
        <v>706</v>
      </c>
      <c r="J75" s="5">
        <v>82</v>
      </c>
      <c r="K75" s="5" t="s">
        <v>707</v>
      </c>
      <c r="L75" s="5">
        <v>79</v>
      </c>
      <c r="M75" s="5" t="s">
        <v>797</v>
      </c>
      <c r="N75" s="5">
        <v>76</v>
      </c>
      <c r="O75" s="5" t="str">
        <f>INDEX('bella Results'!H$2:H$207,MATCH(A75,'bella Results'!A$2:A$207,0))</f>
        <v>00:59:49</v>
      </c>
      <c r="P75" s="5">
        <v>75</v>
      </c>
      <c r="Q75" s="6">
        <f>SUM(G75+I75+K75+M75+O75)</f>
        <v>0.17334490740740743</v>
      </c>
      <c r="R75" s="5">
        <v>74</v>
      </c>
    </row>
    <row r="76" spans="1:18" x14ac:dyDescent="0.3">
      <c r="A76">
        <v>94</v>
      </c>
      <c r="B76" t="s">
        <v>268</v>
      </c>
      <c r="C76" t="s">
        <v>434</v>
      </c>
      <c r="D76" t="s">
        <v>22</v>
      </c>
      <c r="E76" t="s">
        <v>13</v>
      </c>
      <c r="F76" s="10" t="s">
        <v>614</v>
      </c>
      <c r="G76" s="5" t="s">
        <v>708</v>
      </c>
      <c r="H76" s="5">
        <v>88</v>
      </c>
      <c r="I76" s="6" t="s">
        <v>709</v>
      </c>
      <c r="J76" s="5">
        <v>89</v>
      </c>
      <c r="K76" s="5" t="s">
        <v>710</v>
      </c>
      <c r="L76" s="5">
        <v>82</v>
      </c>
      <c r="M76" s="5" t="s">
        <v>798</v>
      </c>
      <c r="N76" s="5">
        <v>79</v>
      </c>
      <c r="O76" s="5" t="str">
        <f>INDEX('bella Results'!H$2:H$207,MATCH(A76,'bella Results'!A$2:A$207,0))</f>
        <v>00:60:54</v>
      </c>
      <c r="P76" s="5">
        <v>77</v>
      </c>
      <c r="Q76" s="6">
        <f>SUM(G76+I76+K76+M76+O76)</f>
        <v>0.17644675925925929</v>
      </c>
      <c r="R76" s="5">
        <v>75</v>
      </c>
    </row>
    <row r="77" spans="1:18" x14ac:dyDescent="0.3">
      <c r="A77">
        <v>77</v>
      </c>
      <c r="B77" t="s">
        <v>54</v>
      </c>
      <c r="C77" t="s">
        <v>397</v>
      </c>
      <c r="D77" t="s">
        <v>8</v>
      </c>
      <c r="E77" t="s">
        <v>398</v>
      </c>
      <c r="F77" s="10" t="s">
        <v>484</v>
      </c>
      <c r="G77" s="5" t="s">
        <v>711</v>
      </c>
      <c r="H77" s="5">
        <v>87</v>
      </c>
      <c r="I77" s="6" t="s">
        <v>712</v>
      </c>
      <c r="J77" s="5">
        <v>94</v>
      </c>
      <c r="K77" s="5" t="s">
        <v>713</v>
      </c>
      <c r="L77" s="5">
        <v>81</v>
      </c>
      <c r="M77" s="5" t="s">
        <v>799</v>
      </c>
      <c r="N77" s="5">
        <v>85</v>
      </c>
      <c r="O77" s="5" t="str">
        <f>INDEX('bella Results'!H$2:H$207,MATCH(A77,'bella Results'!A$2:A$207,0))</f>
        <v>00:60:57</v>
      </c>
      <c r="P77" s="5">
        <v>78</v>
      </c>
      <c r="Q77" s="6">
        <f>SUM(G77+I77+K77+M77+O77)</f>
        <v>0.17967592592592593</v>
      </c>
      <c r="R77" s="5">
        <v>76</v>
      </c>
    </row>
    <row r="78" spans="1:18" x14ac:dyDescent="0.3">
      <c r="A78">
        <v>109</v>
      </c>
      <c r="B78" t="s">
        <v>458</v>
      </c>
      <c r="C78" t="s">
        <v>12</v>
      </c>
      <c r="D78" t="s">
        <v>22</v>
      </c>
      <c r="E78" t="s">
        <v>457</v>
      </c>
      <c r="F78" s="10" t="s">
        <v>614</v>
      </c>
      <c r="G78" s="5" t="s">
        <v>714</v>
      </c>
      <c r="H78" s="5">
        <v>91</v>
      </c>
      <c r="I78" s="6" t="s">
        <v>715</v>
      </c>
      <c r="J78" s="5">
        <v>90</v>
      </c>
      <c r="K78" s="5" t="s">
        <v>716</v>
      </c>
      <c r="L78" s="5">
        <v>83</v>
      </c>
      <c r="M78" s="5" t="s">
        <v>800</v>
      </c>
      <c r="N78" s="5">
        <v>84</v>
      </c>
      <c r="O78" s="5" t="str">
        <f>INDEX('bella Results'!H$2:H$207,MATCH(A78,'bella Results'!A$2:A$207,0))</f>
        <v>00:60:49</v>
      </c>
      <c r="P78" s="5">
        <v>76</v>
      </c>
      <c r="Q78" s="6">
        <f>SUM(G78+I78+K78+M78+O78)</f>
        <v>0.18042824074074074</v>
      </c>
      <c r="R78" s="5">
        <v>77</v>
      </c>
    </row>
    <row r="79" spans="1:18" x14ac:dyDescent="0.3">
      <c r="A79">
        <v>42</v>
      </c>
      <c r="B79" t="s">
        <v>350</v>
      </c>
      <c r="C79" t="s">
        <v>351</v>
      </c>
      <c r="D79" t="s">
        <v>22</v>
      </c>
      <c r="E79" t="s">
        <v>352</v>
      </c>
      <c r="F79" s="10" t="s">
        <v>614</v>
      </c>
      <c r="G79" s="5" t="s">
        <v>717</v>
      </c>
      <c r="H79" s="5">
        <v>93</v>
      </c>
      <c r="I79" s="6" t="s">
        <v>718</v>
      </c>
      <c r="J79" s="5">
        <v>92</v>
      </c>
      <c r="K79" s="5" t="s">
        <v>719</v>
      </c>
      <c r="L79" s="5">
        <v>85</v>
      </c>
      <c r="M79" s="5" t="s">
        <v>801</v>
      </c>
      <c r="N79" s="5">
        <v>80</v>
      </c>
      <c r="O79" s="5" t="str">
        <f>INDEX('bella Results'!H$2:H$207,MATCH(A79,'bella Results'!A$2:A$207,0))</f>
        <v>00:62:13</v>
      </c>
      <c r="P79" s="5">
        <v>80</v>
      </c>
      <c r="Q79" s="6">
        <f>SUM(G79+I79+K79+M79+O79)</f>
        <v>0.18263888888888888</v>
      </c>
      <c r="R79" s="5">
        <v>78</v>
      </c>
    </row>
    <row r="80" spans="1:18" x14ac:dyDescent="0.3">
      <c r="A80">
        <v>111</v>
      </c>
      <c r="B80" t="s">
        <v>28</v>
      </c>
      <c r="C80" t="s">
        <v>462</v>
      </c>
      <c r="D80" t="s">
        <v>8</v>
      </c>
      <c r="E80" t="s">
        <v>27</v>
      </c>
      <c r="F80" s="10" t="s">
        <v>545</v>
      </c>
      <c r="G80" s="5" t="s">
        <v>720</v>
      </c>
      <c r="H80" s="5">
        <v>96</v>
      </c>
      <c r="I80" s="6" t="s">
        <v>721</v>
      </c>
      <c r="J80" s="5">
        <v>91</v>
      </c>
      <c r="K80" s="5" t="s">
        <v>722</v>
      </c>
      <c r="L80" s="5">
        <v>87</v>
      </c>
      <c r="M80" s="5" t="s">
        <v>802</v>
      </c>
      <c r="N80" s="5">
        <v>82</v>
      </c>
      <c r="O80" s="5" t="str">
        <f>INDEX('bella Results'!H$2:H$207,MATCH(A80,'bella Results'!A$2:A$207,0))</f>
        <v>00:62:15</v>
      </c>
      <c r="P80" s="5">
        <v>81</v>
      </c>
      <c r="Q80" s="6">
        <f>SUM(G80+I80+K80+M80+O80)</f>
        <v>0.1832175925925926</v>
      </c>
      <c r="R80" s="5">
        <v>79</v>
      </c>
    </row>
    <row r="81" spans="1:18" x14ac:dyDescent="0.3">
      <c r="A81">
        <v>19</v>
      </c>
      <c r="B81" t="s">
        <v>314</v>
      </c>
      <c r="C81" t="s">
        <v>315</v>
      </c>
      <c r="D81" t="s">
        <v>8</v>
      </c>
      <c r="F81" s="10" t="s">
        <v>484</v>
      </c>
      <c r="G81" s="5" t="s">
        <v>723</v>
      </c>
      <c r="H81" s="5">
        <v>98</v>
      </c>
      <c r="I81" s="6" t="s">
        <v>724</v>
      </c>
      <c r="J81" s="5">
        <v>88</v>
      </c>
      <c r="K81" s="5" t="s">
        <v>725</v>
      </c>
      <c r="L81" s="5">
        <v>90</v>
      </c>
      <c r="M81" s="5" t="s">
        <v>803</v>
      </c>
      <c r="N81" s="5">
        <v>81</v>
      </c>
      <c r="O81" s="5" t="str">
        <f>INDEX('bella Results'!H$2:H$207,MATCH(A81,'bella Results'!A$2:A$207,0))</f>
        <v>00:66:14</v>
      </c>
      <c r="P81" s="5">
        <v>82</v>
      </c>
      <c r="Q81" s="6">
        <f>SUM(G81+I81+K81+M81+O81)</f>
        <v>0.18693287037037037</v>
      </c>
      <c r="R81" s="5">
        <v>80</v>
      </c>
    </row>
    <row r="82" spans="1:18" x14ac:dyDescent="0.3">
      <c r="A82">
        <v>106</v>
      </c>
      <c r="B82" t="s">
        <v>148</v>
      </c>
      <c r="C82" t="s">
        <v>453</v>
      </c>
      <c r="D82" t="s">
        <v>8</v>
      </c>
      <c r="F82" s="10" t="s">
        <v>496</v>
      </c>
      <c r="G82" s="5" t="s">
        <v>729</v>
      </c>
      <c r="H82" s="5">
        <v>83</v>
      </c>
      <c r="I82" s="6" t="s">
        <v>730</v>
      </c>
      <c r="J82" s="5">
        <v>100</v>
      </c>
      <c r="K82" s="5" t="s">
        <v>731</v>
      </c>
      <c r="L82" s="5">
        <v>80</v>
      </c>
      <c r="M82" s="5" t="s">
        <v>805</v>
      </c>
      <c r="N82" s="5">
        <v>87</v>
      </c>
      <c r="O82" s="5" t="str">
        <f>INDEX('bella Results'!H$2:H$207,MATCH(A82,'bella Results'!A$2:A$207,0))</f>
        <v>00:56:15</v>
      </c>
      <c r="P82" s="5">
        <v>69</v>
      </c>
      <c r="Q82" s="6">
        <f>SUM(G82+I82+K82+M82+O82)</f>
        <v>0.1903125</v>
      </c>
      <c r="R82" s="5">
        <v>81</v>
      </c>
    </row>
    <row r="83" spans="1:18" x14ac:dyDescent="0.3">
      <c r="A83">
        <v>55</v>
      </c>
      <c r="B83" t="s">
        <v>368</v>
      </c>
      <c r="C83" t="s">
        <v>369</v>
      </c>
      <c r="D83" t="s">
        <v>22</v>
      </c>
      <c r="E83" t="s">
        <v>27</v>
      </c>
      <c r="F83" s="14" t="s">
        <v>699</v>
      </c>
      <c r="G83" s="5" t="s">
        <v>726</v>
      </c>
      <c r="H83" s="5">
        <v>92</v>
      </c>
      <c r="I83" s="6" t="s">
        <v>727</v>
      </c>
      <c r="J83" s="5">
        <v>98</v>
      </c>
      <c r="K83" s="5" t="s">
        <v>728</v>
      </c>
      <c r="L83" s="5">
        <v>84</v>
      </c>
      <c r="M83" s="5" t="s">
        <v>804</v>
      </c>
      <c r="N83" s="5">
        <v>83</v>
      </c>
      <c r="O83" s="5" t="str">
        <f>INDEX('bella Results'!H$2:H$207,MATCH(A83,'bella Results'!A$2:A$207,0))</f>
        <v>00:61:55</v>
      </c>
      <c r="P83" s="5">
        <v>79</v>
      </c>
      <c r="Q83" s="6">
        <f>SUM(G83+I83+K83+M83+O83)</f>
        <v>0.19188657407407408</v>
      </c>
      <c r="R83" s="5">
        <v>82</v>
      </c>
    </row>
    <row r="84" spans="1:18" x14ac:dyDescent="0.3">
      <c r="A84">
        <v>128</v>
      </c>
      <c r="B84" t="s">
        <v>124</v>
      </c>
      <c r="C84" t="s">
        <v>125</v>
      </c>
      <c r="D84" t="s">
        <v>22</v>
      </c>
      <c r="F84" s="10" t="s">
        <v>626</v>
      </c>
      <c r="G84" s="5" t="s">
        <v>732</v>
      </c>
      <c r="H84" s="5">
        <v>100</v>
      </c>
      <c r="I84" s="6" t="s">
        <v>733</v>
      </c>
      <c r="J84" s="5">
        <v>99</v>
      </c>
      <c r="K84" s="5" t="s">
        <v>734</v>
      </c>
      <c r="L84" s="5">
        <v>92</v>
      </c>
      <c r="M84" s="5" t="s">
        <v>806</v>
      </c>
      <c r="N84" s="5">
        <v>88</v>
      </c>
      <c r="O84" s="5" t="str">
        <f>INDEX('bella Results'!H$2:H$207,MATCH(A84,'bella Results'!A$2:A$207,0))</f>
        <v>00:74:32</v>
      </c>
      <c r="P84" s="5">
        <v>83</v>
      </c>
      <c r="Q84" s="6">
        <f>SUM(G84+I84+K84+M84+O84)</f>
        <v>0.22311342592592592</v>
      </c>
      <c r="R84" s="5">
        <v>83</v>
      </c>
    </row>
    <row r="85" spans="1:18" x14ac:dyDescent="0.3">
      <c r="A85">
        <v>25</v>
      </c>
      <c r="B85" t="s">
        <v>203</v>
      </c>
      <c r="C85" t="s">
        <v>326</v>
      </c>
      <c r="D85" t="s">
        <v>22</v>
      </c>
      <c r="E85" t="s">
        <v>327</v>
      </c>
      <c r="F85" s="10" t="s">
        <v>626</v>
      </c>
      <c r="G85" s="5" t="s">
        <v>735</v>
      </c>
      <c r="H85" s="5">
        <v>101</v>
      </c>
      <c r="I85" s="6" t="s">
        <v>736</v>
      </c>
      <c r="J85" s="5">
        <v>101</v>
      </c>
      <c r="K85" s="5" t="s">
        <v>734</v>
      </c>
      <c r="L85" s="5">
        <v>93</v>
      </c>
      <c r="M85" s="5" t="s">
        <v>806</v>
      </c>
      <c r="N85" s="5">
        <v>89</v>
      </c>
      <c r="O85" s="5" t="str">
        <f>INDEX('bella Results'!H$2:H$207,MATCH(A85,'bella Results'!A$2:A$207,0))</f>
        <v>00:75:57</v>
      </c>
      <c r="P85" s="5">
        <v>84</v>
      </c>
      <c r="Q85" s="6">
        <f>SUM(G85+I85+K85+M85+O85)</f>
        <v>0.22746527777777778</v>
      </c>
      <c r="R85" s="5">
        <v>84</v>
      </c>
    </row>
  </sheetData>
  <autoFilter ref="A1:R85" xr:uid="{9FE71A4F-99EF-4684-8BCA-50FDF7C6952F}"/>
  <sortState xmlns:xlrd2="http://schemas.microsoft.com/office/spreadsheetml/2017/richdata2" ref="A2:R85">
    <sortCondition ref="Q24"/>
  </sortState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F0C0E-713B-4B36-95BA-09A160517811}">
  <dimension ref="A1:A23"/>
  <sheetViews>
    <sheetView workbookViewId="0">
      <selection activeCell="A22" sqref="A22"/>
    </sheetView>
  </sheetViews>
  <sheetFormatPr defaultRowHeight="14.4" x14ac:dyDescent="0.3"/>
  <cols>
    <col min="1" max="1" width="27.109375" bestFit="1" customWidth="1"/>
  </cols>
  <sheetData>
    <row r="1" spans="1:1" x14ac:dyDescent="0.3">
      <c r="A1" t="s">
        <v>27</v>
      </c>
    </row>
    <row r="2" spans="1:1" x14ac:dyDescent="0.3">
      <c r="A2" t="s">
        <v>288</v>
      </c>
    </row>
    <row r="3" spans="1:1" x14ac:dyDescent="0.3">
      <c r="A3" s="14" t="s">
        <v>285</v>
      </c>
    </row>
    <row r="4" spans="1:1" x14ac:dyDescent="0.3">
      <c r="A4" t="s">
        <v>352</v>
      </c>
    </row>
    <row r="5" spans="1:1" x14ac:dyDescent="0.3">
      <c r="A5" t="s">
        <v>293</v>
      </c>
    </row>
    <row r="6" spans="1:1" x14ac:dyDescent="0.3">
      <c r="A6" t="s">
        <v>444</v>
      </c>
    </row>
    <row r="7" spans="1:1" x14ac:dyDescent="0.3">
      <c r="A7" t="s">
        <v>291</v>
      </c>
    </row>
    <row r="8" spans="1:1" x14ac:dyDescent="0.3">
      <c r="A8" t="s">
        <v>394</v>
      </c>
    </row>
    <row r="9" spans="1:1" x14ac:dyDescent="0.3">
      <c r="A9" t="s">
        <v>284</v>
      </c>
    </row>
    <row r="10" spans="1:1" x14ac:dyDescent="0.3">
      <c r="A10" t="s">
        <v>59</v>
      </c>
    </row>
    <row r="11" spans="1:1" x14ac:dyDescent="0.3">
      <c r="A11" t="s">
        <v>13</v>
      </c>
    </row>
    <row r="12" spans="1:1" x14ac:dyDescent="0.3">
      <c r="A12" t="s">
        <v>332</v>
      </c>
    </row>
    <row r="13" spans="1:1" x14ac:dyDescent="0.3">
      <c r="A13" t="s">
        <v>398</v>
      </c>
    </row>
    <row r="14" spans="1:1" x14ac:dyDescent="0.3">
      <c r="A14" t="s">
        <v>173</v>
      </c>
    </row>
    <row r="15" spans="1:1" x14ac:dyDescent="0.3">
      <c r="A15" t="s">
        <v>457</v>
      </c>
    </row>
    <row r="16" spans="1:1" x14ac:dyDescent="0.3">
      <c r="A16" t="s">
        <v>412</v>
      </c>
    </row>
    <row r="17" spans="1:1" x14ac:dyDescent="0.3">
      <c r="A17" t="s">
        <v>46</v>
      </c>
    </row>
    <row r="18" spans="1:1" x14ac:dyDescent="0.3">
      <c r="A18" t="s">
        <v>430</v>
      </c>
    </row>
    <row r="19" spans="1:1" x14ac:dyDescent="0.3">
      <c r="A19" t="s">
        <v>407</v>
      </c>
    </row>
    <row r="20" spans="1:1" x14ac:dyDescent="0.3">
      <c r="A20" t="s">
        <v>271</v>
      </c>
    </row>
    <row r="21" spans="1:1" x14ac:dyDescent="0.3">
      <c r="A21" t="s">
        <v>307</v>
      </c>
    </row>
    <row r="22" spans="1:1" x14ac:dyDescent="0.3">
      <c r="A22" t="s">
        <v>466</v>
      </c>
    </row>
    <row r="23" spans="1:1" x14ac:dyDescent="0.3">
      <c r="A23" t="s">
        <v>441</v>
      </c>
    </row>
  </sheetData>
  <sortState xmlns:xlrd2="http://schemas.microsoft.com/office/spreadsheetml/2017/richdata2" ref="A1:A84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Bella entry list</vt:lpstr>
      <vt:lpstr>Bella Start list</vt:lpstr>
      <vt:lpstr>bella Results</vt:lpstr>
      <vt:lpstr>Tour Overall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Osborne</dc:creator>
  <cp:lastModifiedBy>Alex Osborne</cp:lastModifiedBy>
  <cp:lastPrinted>2019-08-17T15:24:27Z</cp:lastPrinted>
  <dcterms:created xsi:type="dcterms:W3CDTF">2019-08-16T11:08:26Z</dcterms:created>
  <dcterms:modified xsi:type="dcterms:W3CDTF">2019-08-17T15:31:09Z</dcterms:modified>
</cp:coreProperties>
</file>